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Betances\Entrega Josefa\Inventarios\Inventario Material Gastable\Inventario Material Gastable 2018\Cortes_Portal Transparencia\"/>
    </mc:Choice>
  </mc:AlternateContent>
  <bookViews>
    <workbookView xWindow="0" yWindow="0" windowWidth="19200" windowHeight="7035"/>
  </bookViews>
  <sheets>
    <sheet name="Sheet1 (2)" sheetId="2" r:id="rId1"/>
  </sheets>
  <definedNames>
    <definedName name="_xlnm.Print_Titles" localSheetId="0">'Sheet1 (2)'!$2:$12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8" i="2" l="1"/>
  <c r="F197" i="2"/>
  <c r="F154" i="2"/>
  <c r="F146" i="2"/>
  <c r="F129" i="2"/>
  <c r="F127" i="2"/>
  <c r="F121" i="2"/>
  <c r="F76" i="2"/>
  <c r="F237" i="2"/>
  <c r="F236" i="2"/>
  <c r="F206" i="2"/>
  <c r="F246" i="2"/>
  <c r="F245" i="2"/>
  <c r="F244" i="2"/>
  <c r="F243" i="2"/>
  <c r="F242" i="2"/>
  <c r="F241" i="2"/>
  <c r="F240" i="2"/>
  <c r="F239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5" i="2"/>
  <c r="F204" i="2"/>
  <c r="F203" i="2"/>
  <c r="F202" i="2"/>
  <c r="F201" i="2"/>
  <c r="F200" i="2"/>
  <c r="F199" i="2"/>
  <c r="F198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3" i="2"/>
  <c r="F152" i="2"/>
  <c r="F151" i="2"/>
  <c r="F150" i="2"/>
  <c r="F149" i="2"/>
  <c r="F148" i="2"/>
  <c r="F147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8" i="2"/>
  <c r="F126" i="2"/>
  <c r="F125" i="2"/>
  <c r="F124" i="2"/>
  <c r="F123" i="2"/>
  <c r="F122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247" i="2"/>
</calcChain>
</file>

<file path=xl/comments1.xml><?xml version="1.0" encoding="utf-8"?>
<comments xmlns="http://schemas.openxmlformats.org/spreadsheetml/2006/main">
  <authors>
    <author>Raisa Betances de Acta</author>
  </authors>
  <commentList>
    <comment ref="C243" authorId="0" shapeId="0">
      <text>
        <r>
          <rPr>
            <b/>
            <sz val="9"/>
            <color indexed="81"/>
            <rFont val="Tahoma"/>
            <family val="2"/>
          </rPr>
          <t>Raisa Betances de Acta:</t>
        </r>
        <r>
          <rPr>
            <sz val="9"/>
            <color indexed="81"/>
            <rFont val="Tahoma"/>
            <family val="2"/>
          </rPr>
          <t xml:space="preserve">
T4590</t>
        </r>
      </text>
    </comment>
  </commentList>
</comments>
</file>

<file path=xl/sharedStrings.xml><?xml version="1.0" encoding="utf-8"?>
<sst xmlns="http://schemas.openxmlformats.org/spreadsheetml/2006/main" count="484" uniqueCount="239">
  <si>
    <t xml:space="preserve">             Consejo Nacional para el VIH y Sida (CONAVIHSIDA)</t>
  </si>
  <si>
    <t xml:space="preserve">    “Año del Desarrollo Agroforestal"</t>
  </si>
  <si>
    <t xml:space="preserve">    Relacion  de Inventario en Almacen</t>
  </si>
  <si>
    <t>Fecha de Registro</t>
  </si>
  <si>
    <t>Descripcion del Activo o Bien</t>
  </si>
  <si>
    <t>Unidad de Medida</t>
  </si>
  <si>
    <t>Costo Unitario en RD$</t>
  </si>
  <si>
    <t>Valor en RD$</t>
  </si>
  <si>
    <t>Existencia</t>
  </si>
  <si>
    <t>Almohadillas para sellos</t>
  </si>
  <si>
    <t>Unidades</t>
  </si>
  <si>
    <t>Banda de Gomas</t>
  </si>
  <si>
    <t>Caja</t>
  </si>
  <si>
    <t>Banda de Gomas (N.I)</t>
  </si>
  <si>
    <t>Bandejas Plásticas de Escritorio</t>
  </si>
  <si>
    <t xml:space="preserve">Banderitas </t>
  </si>
  <si>
    <t>Paquete</t>
  </si>
  <si>
    <t>Banderitas (N.I)</t>
  </si>
  <si>
    <t>Boligrafo Azul (Caja 12)</t>
  </si>
  <si>
    <t>Boligrafo Negro</t>
  </si>
  <si>
    <t>Boligrafo Negro (N.I.)</t>
  </si>
  <si>
    <t>Boligrafo Rojo</t>
  </si>
  <si>
    <t>Boligrafo Rojo (N.I)</t>
  </si>
  <si>
    <t>Borrador de pizarra</t>
  </si>
  <si>
    <t>Bolsos Plasticos</t>
  </si>
  <si>
    <t>Calculadoras pequeñas</t>
  </si>
  <si>
    <t>Calculadoras pequeñas (N.I)</t>
  </si>
  <si>
    <t>Carpetas 1/2</t>
  </si>
  <si>
    <t>Carpetas 1/2 (N.I.)</t>
  </si>
  <si>
    <t>Carpeta de Vinil No. 1</t>
  </si>
  <si>
    <t>Carpeta de Vinil No. 1 (N.I.)</t>
  </si>
  <si>
    <t>Carpeta de Vinil No. 2</t>
  </si>
  <si>
    <t>Carpeta de Vinil No. 2 (N.I.)</t>
  </si>
  <si>
    <t>Carpeta de Vinil No. 3</t>
  </si>
  <si>
    <t>Carpeta de Vinil No. 3 (N.I.)</t>
  </si>
  <si>
    <t>Carpeta de Vinil No. 4</t>
  </si>
  <si>
    <t>Carpeta de Vinil No. 4 (N.I.)</t>
  </si>
  <si>
    <t>Carpeta de Vinil No. 5</t>
  </si>
  <si>
    <t>CD</t>
  </si>
  <si>
    <t>Chincheta 100/1</t>
  </si>
  <si>
    <t>Cinta Adhesiva Grande</t>
  </si>
  <si>
    <t>Cinta Adhesiva Grande (N.I)</t>
  </si>
  <si>
    <t>Cinta para Maquina sumadora</t>
  </si>
  <si>
    <t>Cinta para Maquina sumadora (N.I)</t>
  </si>
  <si>
    <t>Clip Grande</t>
  </si>
  <si>
    <t>Clip Grande (N.I)</t>
  </si>
  <si>
    <t>Clip Pequeño</t>
  </si>
  <si>
    <t>Clip Pequeño (N.I)</t>
  </si>
  <si>
    <t>Clip de colores</t>
  </si>
  <si>
    <t>Clip de colores (N.I)</t>
  </si>
  <si>
    <t xml:space="preserve">Cordones </t>
  </si>
  <si>
    <t>Corrector liquido</t>
  </si>
  <si>
    <t>Corrector liquido (N.I)</t>
  </si>
  <si>
    <t>Cubierta de Cartón para Encuadernar</t>
  </si>
  <si>
    <t>Resma</t>
  </si>
  <si>
    <t>Disco Duro Portatil de 1TB</t>
  </si>
  <si>
    <t>Dispensador de Tape</t>
  </si>
  <si>
    <t>DVD</t>
  </si>
  <si>
    <t>Espirales Grandes 1/100</t>
  </si>
  <si>
    <t>Felpa Azul 12/1</t>
  </si>
  <si>
    <t>Felpa Azul 12/1 (N.I)</t>
  </si>
  <si>
    <t>Felpa Negra 12/1</t>
  </si>
  <si>
    <t>Felpa Negra 12/1 (N.I)</t>
  </si>
  <si>
    <t>Felpa Roja</t>
  </si>
  <si>
    <t>Felpa Roja (N.I)</t>
  </si>
  <si>
    <t>Felpa Verde 12/1</t>
  </si>
  <si>
    <t xml:space="preserve">Folder con Bolsillo </t>
  </si>
  <si>
    <t>Folder con Bolsillo (N.I)</t>
  </si>
  <si>
    <t>Folder de color variados</t>
  </si>
  <si>
    <t>cajas de 100</t>
  </si>
  <si>
    <t>Folder de color variados (N.I)</t>
  </si>
  <si>
    <t>Folder 8 1/2 x 11</t>
  </si>
  <si>
    <t>Folder  8 1/2 x 14 100/1</t>
  </si>
  <si>
    <t>Gafetes 50/1</t>
  </si>
  <si>
    <t>Gancho Billetero 1 1/4 32 mm</t>
  </si>
  <si>
    <t>Cajas (12/1)</t>
  </si>
  <si>
    <t>Gancho Billetero 1 1/4 32 mm (N.I)</t>
  </si>
  <si>
    <t xml:space="preserve">Gancho Billetero 25 mm </t>
  </si>
  <si>
    <t>Caja (12/1)</t>
  </si>
  <si>
    <t>Gancho Billetero 25 mm (N.I.)</t>
  </si>
  <si>
    <t xml:space="preserve">Gancho Billetero 51 mm </t>
  </si>
  <si>
    <t>Gancho Billetero 51 mm (N.I.)</t>
  </si>
  <si>
    <t>Ganchos para Folder (Acco)</t>
  </si>
  <si>
    <t>Ganchos para Folder (Acco) (N.I.)</t>
  </si>
  <si>
    <t>Gomas de Borrar</t>
  </si>
  <si>
    <t xml:space="preserve">Grapadora  </t>
  </si>
  <si>
    <t>Grapadora  (N.I.)</t>
  </si>
  <si>
    <t>Grapadora Grande</t>
  </si>
  <si>
    <t>Grapas (Para grapadora Grande)</t>
  </si>
  <si>
    <t>Grapas Normales</t>
  </si>
  <si>
    <t>Grapas Normales (N.I.)</t>
  </si>
  <si>
    <t>Label para carta 1X2 5/8</t>
  </si>
  <si>
    <t>Label para carta 1X2 5/8 (N.I)</t>
  </si>
  <si>
    <t>Label para carta 1X4</t>
  </si>
  <si>
    <t>Label para carta 1X4 (N.I)</t>
  </si>
  <si>
    <t>Label para carta 1 1/3X4</t>
  </si>
  <si>
    <t>Label para carta 1 1/3X4 (N.I)</t>
  </si>
  <si>
    <t>Label para carta 2x4</t>
  </si>
  <si>
    <t>Label para carta 2x4 (N.I)</t>
  </si>
  <si>
    <t>Label para carta 3 1/3X4</t>
  </si>
  <si>
    <t>Label para carta 3 1/3X4 (N.I)</t>
  </si>
  <si>
    <t>Label para CD</t>
  </si>
  <si>
    <t>Label para folder</t>
  </si>
  <si>
    <t>Lapiz adhesivo de 40 GR (UHU)</t>
  </si>
  <si>
    <t>Lapiz de Carbon</t>
  </si>
  <si>
    <t xml:space="preserve">Libreta Pequeña </t>
  </si>
  <si>
    <t>Libreta Pequeña  (N.I)</t>
  </si>
  <si>
    <t>Libreta Rayada 8 1/2 x 11</t>
  </si>
  <si>
    <t>Libreta Rayada 8 1/2 x 11 (N.I)</t>
  </si>
  <si>
    <t>Libreta telefonica</t>
  </si>
  <si>
    <t>Libros Record</t>
  </si>
  <si>
    <t>Marcador para CD</t>
  </si>
  <si>
    <t>Marcador para CD (N.I)</t>
  </si>
  <si>
    <t>Marcador de pizarra (N.I)</t>
  </si>
  <si>
    <t>Masking Tape Grande</t>
  </si>
  <si>
    <t>Memorias Usb 8 Gb</t>
  </si>
  <si>
    <t>Memorias Usb 8 Gb (N.I)</t>
  </si>
  <si>
    <t>Memorias Usb 16 Gb</t>
  </si>
  <si>
    <t>Memorias Usb 32 Gb</t>
  </si>
  <si>
    <t>unidades</t>
  </si>
  <si>
    <t>Mouse Optico</t>
  </si>
  <si>
    <t>Notitas Adhesiva 2x3 (Post-it)</t>
  </si>
  <si>
    <t>Notitas Adhesiva 2x3 (Post-it) (N.I)</t>
  </si>
  <si>
    <t>Notitas Adhesiva 3x3 (Post-it)</t>
  </si>
  <si>
    <t>Notitas Adhesiva 3x3 (Post-it) (N.I)</t>
  </si>
  <si>
    <t>Notitas Adhesiva 3x5 (Post-it)</t>
  </si>
  <si>
    <t>Notitas Adhesiva de Colores (Post-it)</t>
  </si>
  <si>
    <t>Notitas Adhesiva de Colores (Post-it) (N.I)</t>
  </si>
  <si>
    <t>Papel Carbón</t>
  </si>
  <si>
    <t>Papel Fotografico</t>
  </si>
  <si>
    <t>Pendaflex 8 1/2 x 14  25/1</t>
  </si>
  <si>
    <t>Perforadoras de 2 Hoyos</t>
  </si>
  <si>
    <t>Perforadoras de 3 Hoyos</t>
  </si>
  <si>
    <t>Pila AA</t>
  </si>
  <si>
    <t>Pila AA (N.I)</t>
  </si>
  <si>
    <t>Pila AAA</t>
  </si>
  <si>
    <t>Pila AAA (N.I)</t>
  </si>
  <si>
    <t>Porta CD</t>
  </si>
  <si>
    <t>Porta Lápiz</t>
  </si>
  <si>
    <t>Protectores Plásticos 100/1</t>
  </si>
  <si>
    <t>Protectores Plásticos 100/1 (N.I.)</t>
  </si>
  <si>
    <t>Reglas de 12"</t>
  </si>
  <si>
    <t>Resaltadores de colores</t>
  </si>
  <si>
    <t>Resaltadores de colores (N.I.)</t>
  </si>
  <si>
    <t>Resma Papel Bon 8 1/2 x 11</t>
  </si>
  <si>
    <t>Resma Papel Bon 8 1/2 x 11 (N.I.)</t>
  </si>
  <si>
    <t>Resma Papel Bon 8 1/2 x 13</t>
  </si>
  <si>
    <t>Resma Papel Bon 8 1/2 x 13 (N.I.)</t>
  </si>
  <si>
    <t>Resma Papel Bon 8 1/2 x 14</t>
  </si>
  <si>
    <t>Resma Papel Bon 8 1/2 x 14 (N.I.)</t>
  </si>
  <si>
    <t>Resma Papel Bon 8 1/2 x 17</t>
  </si>
  <si>
    <t>Resma Papel Bon 11X17</t>
  </si>
  <si>
    <t>Resma Papel Hilo 8 1/2 x 11</t>
  </si>
  <si>
    <t>Resma Papel Hilo 8 1/2 x 11 (N.I)</t>
  </si>
  <si>
    <t>Resma Papel Timbrado 8 1/2 x 11</t>
  </si>
  <si>
    <t>Rollo de Papel para Sumadora</t>
  </si>
  <si>
    <t>Rollo de Papel para Sumadora (N.I)</t>
  </si>
  <si>
    <t>Sacagrapas</t>
  </si>
  <si>
    <t>Sacapuntas Eléctrico</t>
  </si>
  <si>
    <t>Sacapuntas Plástico</t>
  </si>
  <si>
    <t>Separadores Alfabeticos</t>
  </si>
  <si>
    <t>Caja de 12uni</t>
  </si>
  <si>
    <t>Separadores Alfabeticos (N.I)</t>
  </si>
  <si>
    <t>Separadores con Pestañas (N.I)</t>
  </si>
  <si>
    <t>Separadores Numericos</t>
  </si>
  <si>
    <t xml:space="preserve">Caja </t>
  </si>
  <si>
    <t>Separadores Numericos (N.I)</t>
  </si>
  <si>
    <t>Sobres Blancos para Cartas</t>
  </si>
  <si>
    <t>Sobres Manila Jumbo 10x15</t>
  </si>
  <si>
    <t>Sobres Manila Jumbo 10x15 (N.I)</t>
  </si>
  <si>
    <t>Sobres Manila 9x12</t>
  </si>
  <si>
    <t>Sobres Manila 9x12 (N.I.)</t>
  </si>
  <si>
    <t xml:space="preserve">Sobres Manila Timbrado </t>
  </si>
  <si>
    <t>Cajas</t>
  </si>
  <si>
    <t>Sobres Manila Timbrado 9x12</t>
  </si>
  <si>
    <t>Sobres Manila Timbrado 10x13</t>
  </si>
  <si>
    <t>Sobres Manila Timbrado 10 x 15</t>
  </si>
  <si>
    <t>Sumadora electricas pequeñas</t>
  </si>
  <si>
    <t>Sumadora electricas pequeñas (N.I)</t>
  </si>
  <si>
    <t>Tape (Cinta Adhesiva)</t>
  </si>
  <si>
    <t>Tape (Cinta Adhesiva) (N.I)</t>
  </si>
  <si>
    <t>Teclado Genérico para PC</t>
  </si>
  <si>
    <t>Teclado/Mouse  Inalambrico</t>
  </si>
  <si>
    <t>Tijeras</t>
  </si>
  <si>
    <t xml:space="preserve">Tinta para sello azul </t>
  </si>
  <si>
    <t>Tinta para sello azul  (N.I)</t>
  </si>
  <si>
    <t>Tinta para sello azul roll on</t>
  </si>
  <si>
    <t>Tinta para sello negra roll on</t>
  </si>
  <si>
    <t>Tinta para sello roja roll on</t>
  </si>
  <si>
    <t>Toner HP 36A</t>
  </si>
  <si>
    <t>Toner 49 A (Negro)</t>
  </si>
  <si>
    <t>Toner 49 A (Negro) (N.I)</t>
  </si>
  <si>
    <t>Toner 80A (Negro)</t>
  </si>
  <si>
    <t>Toner HP 64A (Negro)</t>
  </si>
  <si>
    <t>Toner HP 125A (Negro)</t>
  </si>
  <si>
    <t>Toner HP 125A (Negro) (N.I.)</t>
  </si>
  <si>
    <t>Toner HP 125A (cyan)</t>
  </si>
  <si>
    <t>Toner HP 125A (cyan) (N.I.)</t>
  </si>
  <si>
    <t>Toner HP 125A (Amarillo)</t>
  </si>
  <si>
    <t>Toner HP 125A (Amarillo) (N.I.)</t>
  </si>
  <si>
    <t>Toner HP 125A (Magenta)</t>
  </si>
  <si>
    <t>Toner HP 125A (Magenta) (N.I.)</t>
  </si>
  <si>
    <t>Toner HP 281A (Negro)</t>
  </si>
  <si>
    <t>Toner HP 304A (Negro)</t>
  </si>
  <si>
    <t>Toner HP 304A (Cyan)</t>
  </si>
  <si>
    <t>Toner HP 304A (Magenta)</t>
  </si>
  <si>
    <t>Toner HP 304A (Amarillo)</t>
  </si>
  <si>
    <t>Toner HP 305A (Negro)</t>
  </si>
  <si>
    <t>Toner HP 305A (Negro) (N.I.)</t>
  </si>
  <si>
    <t>Toner HP 305A (Cyan)</t>
  </si>
  <si>
    <t>Toner HP 305A (Cyan) (N.I)</t>
  </si>
  <si>
    <t>Toner HP 305A (Magenta)</t>
  </si>
  <si>
    <t>Toner HP 305A (Magenta) (N.I.)</t>
  </si>
  <si>
    <t>Toner HP 305A (Amarillo)</t>
  </si>
  <si>
    <t>Toner HP 305A (Amarillo) (N.I.)</t>
  </si>
  <si>
    <t>Toner HP CE255A Negro</t>
  </si>
  <si>
    <t>Toner Toshiba T-2505U</t>
  </si>
  <si>
    <t>Toner Toshiba T-4591U</t>
  </si>
  <si>
    <t>Toner Toshiba T-4710 (Negro)</t>
  </si>
  <si>
    <t>Toner Toshiba T-4710 (Negro) (N.I.)</t>
  </si>
  <si>
    <t xml:space="preserve">UHU liquido </t>
  </si>
  <si>
    <t>****OBSERVACION****</t>
  </si>
  <si>
    <t xml:space="preserve">      Realizado por:</t>
  </si>
  <si>
    <t xml:space="preserve">          Eduviges Contreras</t>
  </si>
  <si>
    <t>Label para carta 1 1/3X3</t>
  </si>
  <si>
    <t>Toner Toshiba T-1640</t>
  </si>
  <si>
    <t>Cubierta plastica para Encuadernar</t>
  </si>
  <si>
    <t xml:space="preserve">                                                                                          Asistente Administrativa</t>
  </si>
  <si>
    <t>Codigo Institucional</t>
  </si>
  <si>
    <t xml:space="preserve">Toner HP 507A  Cyan  </t>
  </si>
  <si>
    <t>Toner HP 507A  Cyan  (N.I.)</t>
  </si>
  <si>
    <t>Toner HP 507A  Magenta</t>
  </si>
  <si>
    <t xml:space="preserve">Toner HP 507A  Amarillo </t>
  </si>
  <si>
    <t>Toner HP 507A  Negro</t>
  </si>
  <si>
    <t>Los codigos, tantos de Bienes Nacionales NO aplican para esta relacion de Materiales de Oficinas.</t>
  </si>
  <si>
    <t>Marcador de pizarra Negro</t>
  </si>
  <si>
    <t>Marcador de pizarra Colores</t>
  </si>
  <si>
    <t>Toner HP CE30A Negro</t>
  </si>
  <si>
    <t xml:space="preserve">               Correspondiente al mes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</si>
</sst>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-&quot;$&quot;* #,##0.000_-;\-&quot;$&quot;* #,##0.0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 val="doubleAccounting"/>
      <sz val="16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44" fontId="7" fillId="2" borderId="6" xfId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44" fontId="7" fillId="2" borderId="8" xfId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4" fontId="7" fillId="2" borderId="7" xfId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4" fontId="7" fillId="2" borderId="0" xfId="1" applyFont="1" applyFill="1" applyBorder="1" applyAlignment="1">
      <alignment horizontal="left"/>
    </xf>
    <xf numFmtId="43" fontId="0" fillId="2" borderId="0" xfId="0" applyNumberFormat="1" applyFill="1" applyAlignment="1">
      <alignment vertical="center"/>
    </xf>
    <xf numFmtId="14" fontId="9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4" fontId="0" fillId="0" borderId="0" xfId="0" applyNumberFormat="1"/>
    <xf numFmtId="164" fontId="4" fillId="0" borderId="0" xfId="0" applyNumberFormat="1" applyFont="1"/>
    <xf numFmtId="0" fontId="0" fillId="0" borderId="0" xfId="0" applyAlignment="1">
      <alignment horizontal="left"/>
    </xf>
    <xf numFmtId="44" fontId="13" fillId="2" borderId="0" xfId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0" fillId="0" borderId="0" xfId="0" applyFont="1" applyBorder="1" applyAlignment="1"/>
    <xf numFmtId="165" fontId="7" fillId="2" borderId="6" xfId="1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3238500</xdr:colOff>
      <xdr:row>1</xdr:row>
      <xdr:rowOff>1</xdr:rowOff>
    </xdr:from>
    <xdr:to>
      <xdr:col>3</xdr:col>
      <xdr:colOff>785814</xdr:colOff>
      <xdr:row>5</xdr:row>
      <xdr:rowOff>83345</xdr:rowOff>
    </xdr:to>
    <xdr:pic>
      <xdr:nvPicPr>
        <xdr:cNvPr id="2" name="Picture 1" descr="Image result for conavihsi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90501"/>
          <a:ext cx="1083470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9"/>
  <sheetViews>
    <sheetView tabSelected="1" view="pageBreakPreview" zoomScale="80" zoomScaleNormal="100" zoomScaleSheetLayoutView="80" workbookViewId="0">
      <selection activeCell="F236" sqref="F236"/>
    </sheetView>
  </sheetViews>
  <sheetFormatPr baseColWidth="10" defaultColWidth="9.140625" defaultRowHeight="15" x14ac:dyDescent="0.25"/>
  <cols>
    <col min="1" max="1" width="18.28515625" customWidth="1"/>
    <col min="2" max="2" width="23.85546875" customWidth="1"/>
    <col min="3" max="3" width="53" customWidth="1"/>
    <col min="4" max="4" width="25.85546875" customWidth="1"/>
    <col min="5" max="5" width="22.140625" customWidth="1"/>
    <col min="6" max="6" width="23.42578125" customWidth="1"/>
    <col min="7" max="7" width="16.28515625" bestFit="1" customWidth="1"/>
    <col min="8" max="8" width="13.42578125" bestFit="1" customWidth="1"/>
    <col min="9" max="9" width="12.5703125" bestFit="1" customWidth="1"/>
    <col min="10" max="10" width="10.5703125" bestFit="1" customWidth="1"/>
  </cols>
  <sheetData>
    <row r="1" spans="1:10" x14ac:dyDescent="0.25">
      <c r="A1" s="1"/>
      <c r="B1" s="1"/>
      <c r="C1" s="2"/>
      <c r="D1" s="3"/>
      <c r="E1" s="3"/>
      <c r="F1" s="2"/>
      <c r="G1" s="3"/>
    </row>
    <row r="2" spans="1:10" x14ac:dyDescent="0.25">
      <c r="A2" s="1"/>
      <c r="B2" s="1"/>
      <c r="C2" s="2"/>
      <c r="D2" s="3"/>
      <c r="E2" s="3"/>
      <c r="F2" s="2"/>
      <c r="G2" s="3"/>
    </row>
    <row r="3" spans="1:10" x14ac:dyDescent="0.25">
      <c r="A3" s="1"/>
      <c r="B3" s="1"/>
      <c r="C3" s="2"/>
      <c r="D3" s="3"/>
      <c r="E3" s="3"/>
      <c r="F3" s="2"/>
      <c r="G3" s="3"/>
    </row>
    <row r="4" spans="1:10" x14ac:dyDescent="0.25">
      <c r="A4" s="1"/>
      <c r="B4" s="1"/>
      <c r="C4" s="2"/>
      <c r="D4" s="3"/>
      <c r="E4" s="3"/>
      <c r="F4" s="2"/>
      <c r="G4" s="3"/>
    </row>
    <row r="5" spans="1:10" x14ac:dyDescent="0.25">
      <c r="A5" s="1"/>
      <c r="B5" s="1"/>
      <c r="C5" s="2"/>
      <c r="D5" s="3"/>
      <c r="E5" s="3"/>
      <c r="F5" s="2"/>
      <c r="G5" s="3"/>
    </row>
    <row r="6" spans="1:10" ht="23.25" x14ac:dyDescent="0.25">
      <c r="A6" s="52" t="s">
        <v>0</v>
      </c>
      <c r="B6" s="52"/>
      <c r="C6" s="52"/>
      <c r="D6" s="52"/>
      <c r="E6" s="52"/>
      <c r="F6" s="52"/>
      <c r="G6" s="52"/>
    </row>
    <row r="7" spans="1:10" ht="20.25" x14ac:dyDescent="0.25">
      <c r="A7" s="55" t="s">
        <v>1</v>
      </c>
      <c r="B7" s="55"/>
      <c r="C7" s="55"/>
      <c r="D7" s="55"/>
      <c r="E7" s="55"/>
      <c r="F7" s="55"/>
      <c r="G7" s="55"/>
    </row>
    <row r="8" spans="1:10" ht="20.25" x14ac:dyDescent="0.25">
      <c r="A8" s="53" t="s">
        <v>2</v>
      </c>
      <c r="B8" s="53"/>
      <c r="C8" s="53"/>
      <c r="D8" s="53"/>
      <c r="E8" s="53"/>
      <c r="F8" s="53"/>
      <c r="G8" s="53"/>
    </row>
    <row r="9" spans="1:10" s="31" customFormat="1" ht="15.75" customHeight="1" thickBot="1" x14ac:dyDescent="0.3">
      <c r="A9" s="54" t="s">
        <v>238</v>
      </c>
      <c r="B9" s="54"/>
      <c r="C9" s="54"/>
      <c r="D9" s="54"/>
      <c r="E9" s="54"/>
      <c r="F9" s="54"/>
      <c r="G9" s="54"/>
    </row>
    <row r="10" spans="1:10" x14ac:dyDescent="0.25">
      <c r="A10" s="58" t="s">
        <v>228</v>
      </c>
      <c r="B10" s="61" t="s">
        <v>3</v>
      </c>
      <c r="C10" s="49" t="s">
        <v>4</v>
      </c>
      <c r="D10" s="49" t="s">
        <v>5</v>
      </c>
      <c r="E10" s="49" t="s">
        <v>6</v>
      </c>
      <c r="F10" s="42" t="s">
        <v>7</v>
      </c>
      <c r="G10" s="42" t="s">
        <v>8</v>
      </c>
    </row>
    <row r="11" spans="1:10" ht="21" customHeight="1" x14ac:dyDescent="0.25">
      <c r="A11" s="59"/>
      <c r="B11" s="62"/>
      <c r="C11" s="50"/>
      <c r="D11" s="50"/>
      <c r="E11" s="50"/>
      <c r="F11" s="43"/>
      <c r="G11" s="43"/>
    </row>
    <row r="12" spans="1:10" ht="19.5" customHeight="1" thickBot="1" x14ac:dyDescent="0.3">
      <c r="A12" s="60"/>
      <c r="B12" s="63"/>
      <c r="C12" s="51"/>
      <c r="D12" s="51"/>
      <c r="E12" s="51"/>
      <c r="F12" s="44"/>
      <c r="G12" s="44"/>
    </row>
    <row r="13" spans="1:10" ht="20.25" x14ac:dyDescent="0.3">
      <c r="A13" s="36">
        <v>1</v>
      </c>
      <c r="B13" s="35">
        <v>42107</v>
      </c>
      <c r="C13" s="5" t="s">
        <v>9</v>
      </c>
      <c r="D13" s="5" t="s">
        <v>10</v>
      </c>
      <c r="E13" s="6">
        <v>38</v>
      </c>
      <c r="F13" s="6">
        <f t="shared" ref="F13:F77" si="0">G13*E13</f>
        <v>456</v>
      </c>
      <c r="G13" s="7">
        <v>12</v>
      </c>
      <c r="I13" s="29"/>
      <c r="J13" s="29"/>
    </row>
    <row r="14" spans="1:10" ht="20.25" x14ac:dyDescent="0.3">
      <c r="A14" s="37">
        <v>2</v>
      </c>
      <c r="B14" s="35">
        <v>42107</v>
      </c>
      <c r="C14" s="8" t="s">
        <v>11</v>
      </c>
      <c r="D14" s="8" t="s">
        <v>12</v>
      </c>
      <c r="E14" s="6">
        <v>18</v>
      </c>
      <c r="F14" s="6">
        <f t="shared" si="0"/>
        <v>1440</v>
      </c>
      <c r="G14" s="7">
        <v>80</v>
      </c>
      <c r="I14" s="29"/>
      <c r="J14" s="29"/>
    </row>
    <row r="15" spans="1:10" ht="20.25" x14ac:dyDescent="0.3">
      <c r="A15" s="37">
        <v>2</v>
      </c>
      <c r="B15" s="35">
        <v>42740</v>
      </c>
      <c r="C15" s="8" t="s">
        <v>13</v>
      </c>
      <c r="D15" s="8" t="s">
        <v>12</v>
      </c>
      <c r="E15" s="6">
        <v>17</v>
      </c>
      <c r="F15" s="6">
        <f t="shared" si="0"/>
        <v>306</v>
      </c>
      <c r="G15" s="7">
        <v>18</v>
      </c>
      <c r="I15" s="29"/>
      <c r="J15" s="29"/>
    </row>
    <row r="16" spans="1:10" ht="20.25" x14ac:dyDescent="0.3">
      <c r="A16" s="37">
        <v>3</v>
      </c>
      <c r="B16" s="35">
        <v>41668</v>
      </c>
      <c r="C16" s="8" t="s">
        <v>14</v>
      </c>
      <c r="D16" s="8" t="s">
        <v>10</v>
      </c>
      <c r="E16" s="6">
        <v>1166.4000000000001</v>
      </c>
      <c r="F16" s="6">
        <f t="shared" si="0"/>
        <v>3499.2000000000003</v>
      </c>
      <c r="G16" s="7">
        <v>3</v>
      </c>
      <c r="I16" s="29"/>
      <c r="J16" s="29"/>
    </row>
    <row r="17" spans="1:10" ht="20.25" x14ac:dyDescent="0.3">
      <c r="A17" s="56">
        <v>4</v>
      </c>
      <c r="B17" s="35">
        <v>42459</v>
      </c>
      <c r="C17" s="8" t="s">
        <v>15</v>
      </c>
      <c r="D17" s="8" t="s">
        <v>16</v>
      </c>
      <c r="E17" s="6">
        <v>50</v>
      </c>
      <c r="F17" s="6">
        <f t="shared" si="0"/>
        <v>1850</v>
      </c>
      <c r="G17" s="7">
        <v>37</v>
      </c>
      <c r="I17" s="29"/>
      <c r="J17" s="29"/>
    </row>
    <row r="18" spans="1:10" ht="20.25" x14ac:dyDescent="0.3">
      <c r="A18" s="57"/>
      <c r="B18" s="35">
        <v>42740</v>
      </c>
      <c r="C18" s="8" t="s">
        <v>17</v>
      </c>
      <c r="D18" s="8" t="s">
        <v>16</v>
      </c>
      <c r="E18" s="6">
        <v>138</v>
      </c>
      <c r="F18" s="6">
        <f t="shared" si="0"/>
        <v>10350</v>
      </c>
      <c r="G18" s="7">
        <v>75</v>
      </c>
      <c r="I18" s="29"/>
      <c r="J18" s="29"/>
    </row>
    <row r="19" spans="1:10" ht="20.25" x14ac:dyDescent="0.3">
      <c r="A19" s="37">
        <v>5</v>
      </c>
      <c r="B19" s="35">
        <v>41674</v>
      </c>
      <c r="C19" s="8" t="s">
        <v>18</v>
      </c>
      <c r="D19" s="8" t="s">
        <v>10</v>
      </c>
      <c r="E19" s="6">
        <v>2.5</v>
      </c>
      <c r="F19" s="6">
        <f t="shared" si="0"/>
        <v>5302.5</v>
      </c>
      <c r="G19" s="7">
        <v>2121</v>
      </c>
      <c r="I19" s="29"/>
      <c r="J19" s="29"/>
    </row>
    <row r="20" spans="1:10" ht="20.25" x14ac:dyDescent="0.3">
      <c r="A20" s="56">
        <v>6</v>
      </c>
      <c r="B20" s="35">
        <v>42107</v>
      </c>
      <c r="C20" s="8" t="s">
        <v>19</v>
      </c>
      <c r="D20" s="8" t="s">
        <v>10</v>
      </c>
      <c r="E20" s="6">
        <v>2.5</v>
      </c>
      <c r="F20" s="6">
        <f t="shared" si="0"/>
        <v>497.5</v>
      </c>
      <c r="G20" s="7">
        <v>199</v>
      </c>
      <c r="I20" s="29"/>
      <c r="J20" s="29"/>
    </row>
    <row r="21" spans="1:10" ht="20.25" x14ac:dyDescent="0.3">
      <c r="A21" s="57"/>
      <c r="B21" s="35">
        <v>42740</v>
      </c>
      <c r="C21" s="8" t="s">
        <v>20</v>
      </c>
      <c r="D21" s="8" t="s">
        <v>10</v>
      </c>
      <c r="E21" s="6">
        <v>3.85</v>
      </c>
      <c r="F21" s="6">
        <f t="shared" si="0"/>
        <v>385</v>
      </c>
      <c r="G21" s="7">
        <v>100</v>
      </c>
      <c r="I21" s="29"/>
      <c r="J21" s="29"/>
    </row>
    <row r="22" spans="1:10" ht="20.25" x14ac:dyDescent="0.3">
      <c r="A22" s="56">
        <v>7</v>
      </c>
      <c r="B22" s="35">
        <v>42389</v>
      </c>
      <c r="C22" s="8" t="s">
        <v>21</v>
      </c>
      <c r="D22" s="8" t="s">
        <v>10</v>
      </c>
      <c r="E22" s="6">
        <v>2.5</v>
      </c>
      <c r="F22" s="6">
        <f t="shared" si="0"/>
        <v>20</v>
      </c>
      <c r="G22" s="7">
        <v>8</v>
      </c>
      <c r="I22" s="29"/>
      <c r="J22" s="29"/>
    </row>
    <row r="23" spans="1:10" ht="20.25" x14ac:dyDescent="0.3">
      <c r="A23" s="57"/>
      <c r="B23" s="35">
        <v>42740</v>
      </c>
      <c r="C23" s="8" t="s">
        <v>22</v>
      </c>
      <c r="D23" s="8" t="s">
        <v>10</v>
      </c>
      <c r="E23" s="6">
        <v>3.85</v>
      </c>
      <c r="F23" s="6">
        <f t="shared" si="0"/>
        <v>385</v>
      </c>
      <c r="G23" s="7">
        <v>100</v>
      </c>
      <c r="I23" s="29"/>
      <c r="J23" s="29"/>
    </row>
    <row r="24" spans="1:10" ht="20.25" x14ac:dyDescent="0.3">
      <c r="A24" s="37">
        <v>8</v>
      </c>
      <c r="B24" s="35">
        <v>41668</v>
      </c>
      <c r="C24" s="8" t="s">
        <v>23</v>
      </c>
      <c r="D24" s="8" t="s">
        <v>10</v>
      </c>
      <c r="E24" s="6">
        <v>50</v>
      </c>
      <c r="F24" s="6">
        <f t="shared" si="0"/>
        <v>0</v>
      </c>
      <c r="G24" s="7">
        <v>0</v>
      </c>
      <c r="I24" s="29"/>
      <c r="J24" s="29"/>
    </row>
    <row r="25" spans="1:10" ht="20.25" x14ac:dyDescent="0.3">
      <c r="A25" s="37">
        <v>9</v>
      </c>
      <c r="B25" s="35">
        <v>41668</v>
      </c>
      <c r="C25" s="8" t="s">
        <v>24</v>
      </c>
      <c r="D25" s="8" t="s">
        <v>10</v>
      </c>
      <c r="E25" s="6">
        <v>100</v>
      </c>
      <c r="F25" s="6">
        <f t="shared" si="0"/>
        <v>3900</v>
      </c>
      <c r="G25" s="7">
        <v>39</v>
      </c>
      <c r="I25" s="29"/>
      <c r="J25" s="29"/>
    </row>
    <row r="26" spans="1:10" ht="20.25" x14ac:dyDescent="0.3">
      <c r="A26" s="56">
        <v>10</v>
      </c>
      <c r="B26" s="35">
        <v>42389</v>
      </c>
      <c r="C26" s="8" t="s">
        <v>25</v>
      </c>
      <c r="D26" s="8" t="s">
        <v>10</v>
      </c>
      <c r="E26" s="6">
        <v>130</v>
      </c>
      <c r="F26" s="6">
        <f t="shared" si="0"/>
        <v>910</v>
      </c>
      <c r="G26" s="7">
        <v>7</v>
      </c>
      <c r="I26" s="29"/>
      <c r="J26" s="29"/>
    </row>
    <row r="27" spans="1:10" ht="20.25" x14ac:dyDescent="0.3">
      <c r="A27" s="57"/>
      <c r="B27" s="35">
        <v>42888</v>
      </c>
      <c r="C27" s="8" t="s">
        <v>26</v>
      </c>
      <c r="D27" s="8" t="s">
        <v>10</v>
      </c>
      <c r="E27" s="6">
        <v>472</v>
      </c>
      <c r="F27" s="6">
        <f t="shared" si="0"/>
        <v>2360</v>
      </c>
      <c r="G27" s="7">
        <v>5</v>
      </c>
      <c r="I27" s="29"/>
      <c r="J27" s="29"/>
    </row>
    <row r="28" spans="1:10" ht="20.25" x14ac:dyDescent="0.3">
      <c r="A28" s="56">
        <v>11</v>
      </c>
      <c r="B28" s="35">
        <v>42389</v>
      </c>
      <c r="C28" s="8" t="s">
        <v>27</v>
      </c>
      <c r="D28" s="8" t="s">
        <v>10</v>
      </c>
      <c r="E28" s="6">
        <v>70</v>
      </c>
      <c r="F28" s="6">
        <f t="shared" si="0"/>
        <v>13930</v>
      </c>
      <c r="G28" s="7">
        <v>199</v>
      </c>
      <c r="I28" s="29"/>
      <c r="J28" s="29"/>
    </row>
    <row r="29" spans="1:10" ht="20.25" x14ac:dyDescent="0.3">
      <c r="A29" s="57">
        <v>11</v>
      </c>
      <c r="B29" s="35">
        <v>42740</v>
      </c>
      <c r="C29" s="8" t="s">
        <v>28</v>
      </c>
      <c r="D29" s="8" t="s">
        <v>10</v>
      </c>
      <c r="E29" s="6">
        <v>70</v>
      </c>
      <c r="F29" s="6">
        <f t="shared" si="0"/>
        <v>7000</v>
      </c>
      <c r="G29" s="7">
        <v>100</v>
      </c>
      <c r="I29" s="29"/>
      <c r="J29" s="29"/>
    </row>
    <row r="30" spans="1:10" ht="20.25" x14ac:dyDescent="0.3">
      <c r="A30" s="56">
        <v>12</v>
      </c>
      <c r="B30" s="35">
        <v>42389</v>
      </c>
      <c r="C30" s="8" t="s">
        <v>29</v>
      </c>
      <c r="D30" s="8" t="s">
        <v>10</v>
      </c>
      <c r="E30" s="6">
        <v>65</v>
      </c>
      <c r="F30" s="6">
        <f t="shared" si="0"/>
        <v>13065</v>
      </c>
      <c r="G30" s="7">
        <v>201</v>
      </c>
      <c r="I30" s="29"/>
      <c r="J30" s="29"/>
    </row>
    <row r="31" spans="1:10" ht="20.25" x14ac:dyDescent="0.3">
      <c r="A31" s="57">
        <v>12</v>
      </c>
      <c r="B31" s="35">
        <v>42740</v>
      </c>
      <c r="C31" s="8" t="s">
        <v>30</v>
      </c>
      <c r="D31" s="8" t="s">
        <v>10</v>
      </c>
      <c r="E31" s="6">
        <v>72</v>
      </c>
      <c r="F31" s="6">
        <f t="shared" si="0"/>
        <v>7200</v>
      </c>
      <c r="G31" s="7">
        <v>100</v>
      </c>
      <c r="I31" s="29"/>
      <c r="J31" s="29"/>
    </row>
    <row r="32" spans="1:10" ht="20.25" x14ac:dyDescent="0.3">
      <c r="A32" s="56">
        <v>13</v>
      </c>
      <c r="B32" s="35">
        <v>42389</v>
      </c>
      <c r="C32" s="8" t="s">
        <v>31</v>
      </c>
      <c r="D32" s="8" t="s">
        <v>10</v>
      </c>
      <c r="E32" s="6">
        <v>102</v>
      </c>
      <c r="F32" s="6">
        <f t="shared" si="0"/>
        <v>19788</v>
      </c>
      <c r="G32" s="7">
        <v>194</v>
      </c>
      <c r="I32" s="29"/>
      <c r="J32" s="29"/>
    </row>
    <row r="33" spans="1:10" ht="20.25" x14ac:dyDescent="0.3">
      <c r="A33" s="57">
        <v>13</v>
      </c>
      <c r="B33" s="35">
        <v>42740</v>
      </c>
      <c r="C33" s="8" t="s">
        <v>32</v>
      </c>
      <c r="D33" s="8" t="s">
        <v>10</v>
      </c>
      <c r="E33" s="6">
        <v>109</v>
      </c>
      <c r="F33" s="6">
        <f t="shared" si="0"/>
        <v>10900</v>
      </c>
      <c r="G33" s="7">
        <v>100</v>
      </c>
      <c r="I33" s="29"/>
      <c r="J33" s="29"/>
    </row>
    <row r="34" spans="1:10" ht="20.25" x14ac:dyDescent="0.3">
      <c r="A34" s="56">
        <v>14</v>
      </c>
      <c r="B34" s="35">
        <v>42389</v>
      </c>
      <c r="C34" s="8" t="s">
        <v>33</v>
      </c>
      <c r="D34" s="8" t="s">
        <v>10</v>
      </c>
      <c r="E34" s="6">
        <v>148.5</v>
      </c>
      <c r="F34" s="6">
        <f t="shared" si="0"/>
        <v>36531</v>
      </c>
      <c r="G34" s="7">
        <v>246</v>
      </c>
      <c r="I34" s="29"/>
      <c r="J34" s="29"/>
    </row>
    <row r="35" spans="1:10" ht="20.25" x14ac:dyDescent="0.3">
      <c r="A35" s="57">
        <v>14</v>
      </c>
      <c r="B35" s="35">
        <v>42740</v>
      </c>
      <c r="C35" s="8" t="s">
        <v>34</v>
      </c>
      <c r="D35" s="8" t="s">
        <v>10</v>
      </c>
      <c r="E35" s="6">
        <v>158</v>
      </c>
      <c r="F35" s="6">
        <f t="shared" si="0"/>
        <v>11850</v>
      </c>
      <c r="G35" s="7">
        <v>75</v>
      </c>
      <c r="I35" s="29"/>
      <c r="J35" s="29"/>
    </row>
    <row r="36" spans="1:10" ht="20.25" x14ac:dyDescent="0.3">
      <c r="A36" s="56">
        <v>15</v>
      </c>
      <c r="B36" s="35">
        <v>42389</v>
      </c>
      <c r="C36" s="8" t="s">
        <v>35</v>
      </c>
      <c r="D36" s="8" t="s">
        <v>10</v>
      </c>
      <c r="E36" s="6">
        <v>270</v>
      </c>
      <c r="F36" s="6">
        <f t="shared" si="0"/>
        <v>44550</v>
      </c>
      <c r="G36" s="7">
        <v>165</v>
      </c>
      <c r="I36" s="29"/>
      <c r="J36" s="29"/>
    </row>
    <row r="37" spans="1:10" ht="20.25" x14ac:dyDescent="0.3">
      <c r="A37" s="57">
        <v>15</v>
      </c>
      <c r="B37" s="35">
        <v>42740</v>
      </c>
      <c r="C37" s="8" t="s">
        <v>36</v>
      </c>
      <c r="D37" s="8" t="s">
        <v>10</v>
      </c>
      <c r="E37" s="6">
        <v>250</v>
      </c>
      <c r="F37" s="6">
        <f t="shared" si="0"/>
        <v>25000</v>
      </c>
      <c r="G37" s="7">
        <v>100</v>
      </c>
      <c r="I37" s="29"/>
      <c r="J37" s="29"/>
    </row>
    <row r="38" spans="1:10" ht="20.25" x14ac:dyDescent="0.3">
      <c r="A38" s="37">
        <v>16</v>
      </c>
      <c r="B38" s="35">
        <v>42146</v>
      </c>
      <c r="C38" s="8" t="s">
        <v>37</v>
      </c>
      <c r="D38" s="8" t="s">
        <v>10</v>
      </c>
      <c r="E38" s="6">
        <v>402</v>
      </c>
      <c r="F38" s="6">
        <f t="shared" si="0"/>
        <v>97686</v>
      </c>
      <c r="G38" s="7">
        <v>243</v>
      </c>
      <c r="I38" s="29"/>
      <c r="J38" s="29"/>
    </row>
    <row r="39" spans="1:10" ht="20.25" x14ac:dyDescent="0.3">
      <c r="A39" s="37">
        <v>17</v>
      </c>
      <c r="B39" s="35">
        <v>42107</v>
      </c>
      <c r="C39" s="8" t="s">
        <v>38</v>
      </c>
      <c r="D39" s="8" t="s">
        <v>10</v>
      </c>
      <c r="E39" s="6">
        <v>7.28</v>
      </c>
      <c r="F39" s="6">
        <f t="shared" si="0"/>
        <v>2409.6800000000003</v>
      </c>
      <c r="G39" s="7">
        <v>331</v>
      </c>
      <c r="I39" s="29"/>
      <c r="J39" s="29"/>
    </row>
    <row r="40" spans="1:10" ht="20.25" x14ac:dyDescent="0.3">
      <c r="A40" s="37">
        <v>18</v>
      </c>
      <c r="B40" s="35">
        <v>41668</v>
      </c>
      <c r="C40" s="8" t="s">
        <v>39</v>
      </c>
      <c r="D40" s="8" t="s">
        <v>12</v>
      </c>
      <c r="E40" s="6">
        <v>56.64</v>
      </c>
      <c r="F40" s="6">
        <f t="shared" si="0"/>
        <v>1302.72</v>
      </c>
      <c r="G40" s="7">
        <v>23</v>
      </c>
      <c r="I40" s="29"/>
      <c r="J40" s="29"/>
    </row>
    <row r="41" spans="1:10" ht="20.25" x14ac:dyDescent="0.3">
      <c r="A41" s="56">
        <v>19</v>
      </c>
      <c r="B41" s="35">
        <v>42389</v>
      </c>
      <c r="C41" s="8" t="s">
        <v>40</v>
      </c>
      <c r="D41" s="8" t="s">
        <v>10</v>
      </c>
      <c r="E41" s="6">
        <v>47.46</v>
      </c>
      <c r="F41" s="6">
        <f t="shared" si="0"/>
        <v>0</v>
      </c>
      <c r="G41" s="7">
        <v>0</v>
      </c>
      <c r="I41" s="29"/>
      <c r="J41" s="29"/>
    </row>
    <row r="42" spans="1:10" ht="20.25" x14ac:dyDescent="0.3">
      <c r="A42" s="57">
        <v>19</v>
      </c>
      <c r="B42" s="35">
        <v>42888</v>
      </c>
      <c r="C42" s="8" t="s">
        <v>41</v>
      </c>
      <c r="D42" s="8" t="s">
        <v>10</v>
      </c>
      <c r="E42" s="6">
        <v>38</v>
      </c>
      <c r="F42" s="6">
        <f t="shared" si="0"/>
        <v>1786</v>
      </c>
      <c r="G42" s="7">
        <v>47</v>
      </c>
      <c r="I42" s="29"/>
      <c r="J42" s="29"/>
    </row>
    <row r="43" spans="1:10" ht="20.25" x14ac:dyDescent="0.3">
      <c r="A43" s="56">
        <v>20</v>
      </c>
      <c r="B43" s="35">
        <v>42865</v>
      </c>
      <c r="C43" s="8" t="s">
        <v>42</v>
      </c>
      <c r="D43" s="8" t="s">
        <v>10</v>
      </c>
      <c r="E43" s="6">
        <v>34.65</v>
      </c>
      <c r="F43" s="6">
        <f t="shared" si="0"/>
        <v>4400.55</v>
      </c>
      <c r="G43" s="7">
        <v>127</v>
      </c>
      <c r="I43" s="29"/>
      <c r="J43" s="29"/>
    </row>
    <row r="44" spans="1:10" ht="20.25" x14ac:dyDescent="0.3">
      <c r="A44" s="57">
        <v>20</v>
      </c>
      <c r="B44" s="35">
        <v>42888</v>
      </c>
      <c r="C44" s="8" t="s">
        <v>43</v>
      </c>
      <c r="D44" s="8" t="s">
        <v>10</v>
      </c>
      <c r="E44" s="6">
        <v>42.48</v>
      </c>
      <c r="F44" s="6">
        <f t="shared" si="0"/>
        <v>2124</v>
      </c>
      <c r="G44" s="7">
        <v>50</v>
      </c>
      <c r="I44" s="29"/>
      <c r="J44" s="29"/>
    </row>
    <row r="45" spans="1:10" ht="20.25" x14ac:dyDescent="0.3">
      <c r="A45" s="56">
        <v>21</v>
      </c>
      <c r="B45" s="35">
        <v>42389</v>
      </c>
      <c r="C45" s="8" t="s">
        <v>44</v>
      </c>
      <c r="D45" s="8" t="s">
        <v>12</v>
      </c>
      <c r="E45" s="6">
        <v>18.649999999999999</v>
      </c>
      <c r="F45" s="6">
        <f t="shared" si="0"/>
        <v>167.85</v>
      </c>
      <c r="G45" s="7">
        <v>9</v>
      </c>
      <c r="I45" s="29"/>
      <c r="J45" s="29"/>
    </row>
    <row r="46" spans="1:10" ht="20.25" x14ac:dyDescent="0.3">
      <c r="A46" s="64"/>
      <c r="B46" s="35">
        <v>42740</v>
      </c>
      <c r="C46" s="8" t="s">
        <v>45</v>
      </c>
      <c r="D46" s="8" t="s">
        <v>12</v>
      </c>
      <c r="E46" s="6">
        <v>22.55</v>
      </c>
      <c r="F46" s="6">
        <f t="shared" si="0"/>
        <v>2255</v>
      </c>
      <c r="G46" s="7">
        <v>100</v>
      </c>
      <c r="I46" s="29"/>
      <c r="J46" s="29"/>
    </row>
    <row r="47" spans="1:10" ht="20.25" x14ac:dyDescent="0.3">
      <c r="A47" s="57"/>
      <c r="B47" s="35">
        <v>42888</v>
      </c>
      <c r="C47" s="8" t="s">
        <v>45</v>
      </c>
      <c r="D47" s="8" t="s">
        <v>12</v>
      </c>
      <c r="E47" s="6">
        <v>25.96</v>
      </c>
      <c r="F47" s="6">
        <f t="shared" si="0"/>
        <v>5166.04</v>
      </c>
      <c r="G47" s="7">
        <v>199</v>
      </c>
      <c r="I47" s="29"/>
      <c r="J47" s="29"/>
    </row>
    <row r="48" spans="1:10" ht="20.25" x14ac:dyDescent="0.3">
      <c r="A48" s="56">
        <v>22</v>
      </c>
      <c r="B48" s="35">
        <v>42389</v>
      </c>
      <c r="C48" s="8" t="s">
        <v>46</v>
      </c>
      <c r="D48" s="8" t="s">
        <v>12</v>
      </c>
      <c r="E48" s="6">
        <v>6.75</v>
      </c>
      <c r="F48" s="6">
        <f t="shared" si="0"/>
        <v>209.25</v>
      </c>
      <c r="G48" s="7">
        <v>31</v>
      </c>
      <c r="I48" s="29"/>
      <c r="J48" s="29"/>
    </row>
    <row r="49" spans="1:10" ht="20.25" x14ac:dyDescent="0.3">
      <c r="A49" s="64">
        <v>22</v>
      </c>
      <c r="B49" s="35">
        <v>42740</v>
      </c>
      <c r="C49" s="8" t="s">
        <v>47</v>
      </c>
      <c r="D49" s="8" t="s">
        <v>12</v>
      </c>
      <c r="E49" s="6">
        <v>8.1</v>
      </c>
      <c r="F49" s="6">
        <f t="shared" si="0"/>
        <v>810</v>
      </c>
      <c r="G49" s="7">
        <v>100</v>
      </c>
      <c r="I49" s="29"/>
      <c r="J49" s="29"/>
    </row>
    <row r="50" spans="1:10" ht="20.25" x14ac:dyDescent="0.3">
      <c r="A50" s="57">
        <v>22</v>
      </c>
      <c r="B50" s="35">
        <v>42888</v>
      </c>
      <c r="C50" s="8" t="s">
        <v>47</v>
      </c>
      <c r="D50" s="8" t="s">
        <v>12</v>
      </c>
      <c r="E50" s="6">
        <v>9.74</v>
      </c>
      <c r="F50" s="6">
        <f t="shared" si="0"/>
        <v>1168.8</v>
      </c>
      <c r="G50" s="7">
        <v>120</v>
      </c>
      <c r="I50" s="29"/>
      <c r="J50" s="29"/>
    </row>
    <row r="51" spans="1:10" ht="20.25" x14ac:dyDescent="0.3">
      <c r="A51" s="56">
        <v>23</v>
      </c>
      <c r="B51" s="35">
        <v>42389</v>
      </c>
      <c r="C51" s="8" t="s">
        <v>48</v>
      </c>
      <c r="D51" s="8" t="s">
        <v>12</v>
      </c>
      <c r="E51" s="6">
        <v>11</v>
      </c>
      <c r="F51" s="6">
        <f t="shared" si="0"/>
        <v>187</v>
      </c>
      <c r="G51" s="7">
        <v>17</v>
      </c>
      <c r="I51" s="29"/>
      <c r="J51" s="29"/>
    </row>
    <row r="52" spans="1:10" ht="20.25" x14ac:dyDescent="0.3">
      <c r="A52" s="64">
        <v>23</v>
      </c>
      <c r="B52" s="35">
        <v>42740</v>
      </c>
      <c r="C52" s="8" t="s">
        <v>49</v>
      </c>
      <c r="D52" s="8" t="s">
        <v>12</v>
      </c>
      <c r="E52" s="6">
        <v>11.25</v>
      </c>
      <c r="F52" s="6">
        <f t="shared" si="0"/>
        <v>270</v>
      </c>
      <c r="G52" s="7">
        <v>24</v>
      </c>
      <c r="I52" s="29"/>
      <c r="J52" s="29"/>
    </row>
    <row r="53" spans="1:10" ht="20.25" x14ac:dyDescent="0.3">
      <c r="A53" s="57">
        <v>23</v>
      </c>
      <c r="B53" s="35">
        <v>42888</v>
      </c>
      <c r="C53" s="8" t="s">
        <v>49</v>
      </c>
      <c r="D53" s="8" t="s">
        <v>12</v>
      </c>
      <c r="E53" s="6">
        <v>17.41</v>
      </c>
      <c r="F53" s="6">
        <f t="shared" si="0"/>
        <v>522.29999999999995</v>
      </c>
      <c r="G53" s="7">
        <v>30</v>
      </c>
      <c r="I53" s="29"/>
      <c r="J53" s="29"/>
    </row>
    <row r="54" spans="1:10" ht="20.25" x14ac:dyDescent="0.3">
      <c r="A54" s="37">
        <v>24</v>
      </c>
      <c r="B54" s="35">
        <v>41668</v>
      </c>
      <c r="C54" s="8" t="s">
        <v>50</v>
      </c>
      <c r="D54" s="8" t="s">
        <v>12</v>
      </c>
      <c r="E54" s="6">
        <v>50</v>
      </c>
      <c r="F54" s="6">
        <f t="shared" si="0"/>
        <v>700</v>
      </c>
      <c r="G54" s="7">
        <v>14</v>
      </c>
      <c r="I54" s="29"/>
      <c r="J54" s="29"/>
    </row>
    <row r="55" spans="1:10" ht="20.25" x14ac:dyDescent="0.3">
      <c r="A55" s="56">
        <v>25</v>
      </c>
      <c r="B55" s="35">
        <v>42389</v>
      </c>
      <c r="C55" s="8" t="s">
        <v>51</v>
      </c>
      <c r="D55" s="8" t="s">
        <v>10</v>
      </c>
      <c r="E55" s="6">
        <v>16</v>
      </c>
      <c r="F55" s="6">
        <f t="shared" si="0"/>
        <v>0</v>
      </c>
      <c r="G55" s="7">
        <v>0</v>
      </c>
      <c r="I55" s="29"/>
      <c r="J55" s="29"/>
    </row>
    <row r="56" spans="1:10" ht="20.25" x14ac:dyDescent="0.3">
      <c r="A56" s="64">
        <v>25</v>
      </c>
      <c r="B56" s="35">
        <v>42740</v>
      </c>
      <c r="C56" s="8" t="s">
        <v>52</v>
      </c>
      <c r="D56" s="8" t="s">
        <v>10</v>
      </c>
      <c r="E56" s="6">
        <v>19.25</v>
      </c>
      <c r="F56" s="6">
        <f t="shared" si="0"/>
        <v>847</v>
      </c>
      <c r="G56" s="7">
        <v>44</v>
      </c>
      <c r="I56" s="29"/>
      <c r="J56" s="29"/>
    </row>
    <row r="57" spans="1:10" ht="20.25" x14ac:dyDescent="0.3">
      <c r="A57" s="57">
        <v>25</v>
      </c>
      <c r="B57" s="35">
        <v>42888</v>
      </c>
      <c r="C57" s="8" t="s">
        <v>52</v>
      </c>
      <c r="D57" s="8" t="s">
        <v>10</v>
      </c>
      <c r="E57" s="6">
        <v>23.6</v>
      </c>
      <c r="F57" s="6">
        <f t="shared" si="0"/>
        <v>354</v>
      </c>
      <c r="G57" s="7">
        <v>15</v>
      </c>
      <c r="I57" s="29"/>
      <c r="J57" s="29"/>
    </row>
    <row r="58" spans="1:10" ht="20.25" x14ac:dyDescent="0.3">
      <c r="A58" s="37">
        <v>26</v>
      </c>
      <c r="B58" s="35">
        <v>42094</v>
      </c>
      <c r="C58" s="8" t="s">
        <v>53</v>
      </c>
      <c r="D58" s="8" t="s">
        <v>54</v>
      </c>
      <c r="E58" s="6">
        <v>225</v>
      </c>
      <c r="F58" s="6">
        <f t="shared" si="0"/>
        <v>13500</v>
      </c>
      <c r="G58" s="7">
        <v>60</v>
      </c>
      <c r="I58" s="29"/>
      <c r="J58" s="29"/>
    </row>
    <row r="59" spans="1:10" ht="20.25" x14ac:dyDescent="0.3">
      <c r="A59" s="37">
        <v>27</v>
      </c>
      <c r="B59" s="35">
        <v>42107</v>
      </c>
      <c r="C59" s="8" t="s">
        <v>226</v>
      </c>
      <c r="D59" s="8" t="s">
        <v>54</v>
      </c>
      <c r="E59" s="6">
        <v>205</v>
      </c>
      <c r="F59" s="6">
        <f t="shared" si="0"/>
        <v>8200</v>
      </c>
      <c r="G59" s="7">
        <v>40</v>
      </c>
      <c r="I59" s="29"/>
      <c r="J59" s="29"/>
    </row>
    <row r="60" spans="1:10" ht="20.25" x14ac:dyDescent="0.3">
      <c r="A60" s="37">
        <v>28</v>
      </c>
      <c r="B60" s="35">
        <v>42094</v>
      </c>
      <c r="C60" s="8" t="s">
        <v>55</v>
      </c>
      <c r="D60" s="8" t="s">
        <v>10</v>
      </c>
      <c r="E60" s="6">
        <v>3262.71</v>
      </c>
      <c r="F60" s="6">
        <f t="shared" si="0"/>
        <v>0</v>
      </c>
      <c r="G60" s="7">
        <v>0</v>
      </c>
      <c r="I60" s="29"/>
      <c r="J60" s="29"/>
    </row>
    <row r="61" spans="1:10" ht="20.25" x14ac:dyDescent="0.3">
      <c r="A61" s="37">
        <v>29</v>
      </c>
      <c r="B61" s="35">
        <v>42095</v>
      </c>
      <c r="C61" s="8" t="s">
        <v>56</v>
      </c>
      <c r="D61" s="8" t="s">
        <v>10</v>
      </c>
      <c r="E61" s="6">
        <v>54</v>
      </c>
      <c r="F61" s="6">
        <f t="shared" si="0"/>
        <v>1944</v>
      </c>
      <c r="G61" s="7">
        <v>36</v>
      </c>
      <c r="I61" s="29"/>
      <c r="J61" s="29"/>
    </row>
    <row r="62" spans="1:10" ht="20.25" x14ac:dyDescent="0.3">
      <c r="A62" s="37">
        <v>30</v>
      </c>
      <c r="B62" s="35">
        <v>42389</v>
      </c>
      <c r="C62" s="8" t="s">
        <v>57</v>
      </c>
      <c r="D62" s="8" t="s">
        <v>10</v>
      </c>
      <c r="E62" s="6">
        <v>9.1999999999999993</v>
      </c>
      <c r="F62" s="6">
        <f t="shared" si="0"/>
        <v>4406.7999999999993</v>
      </c>
      <c r="G62" s="7">
        <v>479</v>
      </c>
      <c r="I62" s="29"/>
      <c r="J62" s="29"/>
    </row>
    <row r="63" spans="1:10" ht="20.25" x14ac:dyDescent="0.3">
      <c r="A63" s="37">
        <v>31</v>
      </c>
      <c r="B63" s="35">
        <v>42888</v>
      </c>
      <c r="C63" s="8" t="s">
        <v>58</v>
      </c>
      <c r="D63" s="8" t="s">
        <v>12</v>
      </c>
      <c r="E63" s="6">
        <v>224</v>
      </c>
      <c r="F63" s="6">
        <f t="shared" si="0"/>
        <v>448</v>
      </c>
      <c r="G63" s="7">
        <v>2</v>
      </c>
      <c r="I63" s="29"/>
      <c r="J63" s="29"/>
    </row>
    <row r="64" spans="1:10" ht="20.25" x14ac:dyDescent="0.3">
      <c r="A64" s="56">
        <v>32</v>
      </c>
      <c r="B64" s="35">
        <v>42389</v>
      </c>
      <c r="C64" s="8" t="s">
        <v>59</v>
      </c>
      <c r="D64" s="8" t="s">
        <v>10</v>
      </c>
      <c r="E64" s="6">
        <v>17.59</v>
      </c>
      <c r="F64" s="6">
        <f t="shared" si="0"/>
        <v>246.26</v>
      </c>
      <c r="G64" s="7">
        <v>14</v>
      </c>
      <c r="I64" s="29"/>
      <c r="J64" s="29"/>
    </row>
    <row r="65" spans="1:10" ht="20.25" x14ac:dyDescent="0.3">
      <c r="A65" s="57"/>
      <c r="B65" s="35">
        <v>42888</v>
      </c>
      <c r="C65" s="8" t="s">
        <v>60</v>
      </c>
      <c r="D65" s="8" t="s">
        <v>10</v>
      </c>
      <c r="E65" s="6">
        <v>27.85</v>
      </c>
      <c r="F65" s="6">
        <f t="shared" si="0"/>
        <v>557</v>
      </c>
      <c r="G65" s="7">
        <v>20</v>
      </c>
      <c r="I65" s="29"/>
      <c r="J65" s="29"/>
    </row>
    <row r="66" spans="1:10" ht="20.25" x14ac:dyDescent="0.3">
      <c r="A66" s="56">
        <v>33</v>
      </c>
      <c r="B66" s="35">
        <v>42389</v>
      </c>
      <c r="C66" s="8" t="s">
        <v>61</v>
      </c>
      <c r="D66" s="8" t="s">
        <v>10</v>
      </c>
      <c r="E66" s="6">
        <v>17.59</v>
      </c>
      <c r="F66" s="6">
        <f t="shared" si="0"/>
        <v>967.45</v>
      </c>
      <c r="G66" s="7">
        <v>55</v>
      </c>
      <c r="I66" s="29"/>
      <c r="J66" s="29"/>
    </row>
    <row r="67" spans="1:10" ht="20.25" x14ac:dyDescent="0.3">
      <c r="A67" s="57"/>
      <c r="B67" s="35">
        <v>42888</v>
      </c>
      <c r="C67" s="8" t="s">
        <v>62</v>
      </c>
      <c r="D67" s="8" t="s">
        <v>10</v>
      </c>
      <c r="E67" s="6">
        <v>27.85</v>
      </c>
      <c r="F67" s="6">
        <f t="shared" si="0"/>
        <v>2478.65</v>
      </c>
      <c r="G67" s="7">
        <v>89</v>
      </c>
      <c r="I67" s="29"/>
      <c r="J67" s="29"/>
    </row>
    <row r="68" spans="1:10" ht="20.25" x14ac:dyDescent="0.3">
      <c r="A68" s="56">
        <v>34</v>
      </c>
      <c r="B68" s="35">
        <v>42389</v>
      </c>
      <c r="C68" s="8" t="s">
        <v>63</v>
      </c>
      <c r="D68" s="8" t="s">
        <v>10</v>
      </c>
      <c r="E68" s="6">
        <v>17.59</v>
      </c>
      <c r="F68" s="6">
        <f t="shared" si="0"/>
        <v>193.49</v>
      </c>
      <c r="G68" s="7">
        <v>11</v>
      </c>
      <c r="I68" s="29"/>
      <c r="J68" s="29"/>
    </row>
    <row r="69" spans="1:10" ht="20.25" x14ac:dyDescent="0.3">
      <c r="A69" s="57"/>
      <c r="B69" s="35">
        <v>42888</v>
      </c>
      <c r="C69" s="8" t="s">
        <v>64</v>
      </c>
      <c r="D69" s="8" t="s">
        <v>10</v>
      </c>
      <c r="E69" s="6">
        <v>27.85</v>
      </c>
      <c r="F69" s="6">
        <f t="shared" si="0"/>
        <v>557</v>
      </c>
      <c r="G69" s="7">
        <v>20</v>
      </c>
      <c r="I69" s="29"/>
      <c r="J69" s="29"/>
    </row>
    <row r="70" spans="1:10" ht="20.25" x14ac:dyDescent="0.3">
      <c r="A70" s="37">
        <v>35</v>
      </c>
      <c r="B70" s="35">
        <v>42888</v>
      </c>
      <c r="C70" s="8" t="s">
        <v>65</v>
      </c>
      <c r="D70" s="8" t="s">
        <v>10</v>
      </c>
      <c r="E70" s="6">
        <v>17.59</v>
      </c>
      <c r="F70" s="6">
        <f t="shared" si="0"/>
        <v>4221.6000000000004</v>
      </c>
      <c r="G70" s="7">
        <v>240</v>
      </c>
      <c r="I70" s="29"/>
      <c r="J70" s="29"/>
    </row>
    <row r="71" spans="1:10" ht="20.25" x14ac:dyDescent="0.3">
      <c r="A71" s="56">
        <v>36</v>
      </c>
      <c r="B71" s="35">
        <v>42389</v>
      </c>
      <c r="C71" s="8" t="s">
        <v>66</v>
      </c>
      <c r="D71" s="8" t="s">
        <v>10</v>
      </c>
      <c r="E71" s="6">
        <v>16</v>
      </c>
      <c r="F71" s="6">
        <f t="shared" si="0"/>
        <v>6592</v>
      </c>
      <c r="G71" s="7">
        <v>412</v>
      </c>
      <c r="I71" s="29"/>
      <c r="J71" s="29"/>
    </row>
    <row r="72" spans="1:10" ht="20.25" x14ac:dyDescent="0.3">
      <c r="A72" s="64">
        <v>36</v>
      </c>
      <c r="B72" s="35">
        <v>42740</v>
      </c>
      <c r="C72" s="8" t="s">
        <v>67</v>
      </c>
      <c r="D72" s="8" t="s">
        <v>10</v>
      </c>
      <c r="E72" s="6">
        <v>16</v>
      </c>
      <c r="F72" s="6">
        <f t="shared" si="0"/>
        <v>6400</v>
      </c>
      <c r="G72" s="7">
        <v>400</v>
      </c>
      <c r="I72" s="29"/>
      <c r="J72" s="29"/>
    </row>
    <row r="73" spans="1:10" ht="20.25" x14ac:dyDescent="0.3">
      <c r="A73" s="57">
        <v>36</v>
      </c>
      <c r="B73" s="35">
        <v>42888</v>
      </c>
      <c r="C73" s="8" t="s">
        <v>67</v>
      </c>
      <c r="D73" s="8" t="s">
        <v>10</v>
      </c>
      <c r="E73" s="6">
        <v>23.599999999999998</v>
      </c>
      <c r="F73" s="6">
        <f t="shared" si="0"/>
        <v>8566.7999999999993</v>
      </c>
      <c r="G73" s="7">
        <v>363</v>
      </c>
      <c r="I73" s="29"/>
      <c r="J73" s="29"/>
    </row>
    <row r="74" spans="1:10" ht="20.25" x14ac:dyDescent="0.3">
      <c r="A74" s="56">
        <v>37</v>
      </c>
      <c r="B74" s="35">
        <v>42740</v>
      </c>
      <c r="C74" s="8" t="s">
        <v>68</v>
      </c>
      <c r="D74" s="8" t="s">
        <v>69</v>
      </c>
      <c r="E74" s="6">
        <v>30.02</v>
      </c>
      <c r="F74" s="6">
        <f t="shared" si="0"/>
        <v>0</v>
      </c>
      <c r="G74" s="7">
        <v>0</v>
      </c>
      <c r="I74" s="29"/>
      <c r="J74" s="29"/>
    </row>
    <row r="75" spans="1:10" ht="20.25" x14ac:dyDescent="0.3">
      <c r="A75" s="57"/>
      <c r="B75" s="35">
        <v>42888</v>
      </c>
      <c r="C75" s="8" t="s">
        <v>70</v>
      </c>
      <c r="D75" s="8" t="s">
        <v>69</v>
      </c>
      <c r="E75" s="6">
        <v>4.484</v>
      </c>
      <c r="F75" s="9">
        <f t="shared" si="0"/>
        <v>1277.94</v>
      </c>
      <c r="G75" s="7">
        <v>285</v>
      </c>
      <c r="I75" s="29"/>
      <c r="J75" s="29"/>
    </row>
    <row r="76" spans="1:10" ht="20.25" x14ac:dyDescent="0.3">
      <c r="A76" s="56">
        <v>38</v>
      </c>
      <c r="B76" s="35">
        <v>43171</v>
      </c>
      <c r="C76" s="8" t="s">
        <v>71</v>
      </c>
      <c r="D76" s="8" t="s">
        <v>10</v>
      </c>
      <c r="E76" s="41">
        <v>2.4780000000000002</v>
      </c>
      <c r="F76" s="9">
        <f t="shared" si="0"/>
        <v>2478</v>
      </c>
      <c r="G76" s="7">
        <v>1000</v>
      </c>
      <c r="I76" s="29"/>
      <c r="J76" s="29"/>
    </row>
    <row r="77" spans="1:10" ht="20.25" x14ac:dyDescent="0.3">
      <c r="A77" s="57"/>
      <c r="B77" s="35">
        <v>41668</v>
      </c>
      <c r="C77" s="8" t="s">
        <v>71</v>
      </c>
      <c r="D77" s="8" t="s">
        <v>10</v>
      </c>
      <c r="E77" s="6">
        <v>1.98</v>
      </c>
      <c r="F77" s="9">
        <f t="shared" si="0"/>
        <v>5355.9</v>
      </c>
      <c r="G77" s="7">
        <v>2705</v>
      </c>
      <c r="I77" s="29"/>
      <c r="J77" s="29"/>
    </row>
    <row r="78" spans="1:10" ht="20.25" x14ac:dyDescent="0.3">
      <c r="A78" s="37">
        <v>39</v>
      </c>
      <c r="B78" s="35">
        <v>42888</v>
      </c>
      <c r="C78" s="8" t="s">
        <v>72</v>
      </c>
      <c r="D78" s="8" t="s">
        <v>10</v>
      </c>
      <c r="E78" s="6">
        <v>3</v>
      </c>
      <c r="F78" s="9">
        <f t="shared" ref="F78:F146" si="1">G78*E78</f>
        <v>3000</v>
      </c>
      <c r="G78" s="7">
        <v>1000</v>
      </c>
      <c r="I78" s="29"/>
      <c r="J78" s="29"/>
    </row>
    <row r="79" spans="1:10" ht="20.25" x14ac:dyDescent="0.3">
      <c r="A79" s="37">
        <v>40</v>
      </c>
      <c r="B79" s="35">
        <v>41668</v>
      </c>
      <c r="C79" s="8" t="s">
        <v>73</v>
      </c>
      <c r="D79" s="8" t="s">
        <v>12</v>
      </c>
      <c r="E79" s="6">
        <v>18</v>
      </c>
      <c r="F79" s="9">
        <f t="shared" si="1"/>
        <v>108</v>
      </c>
      <c r="G79" s="7">
        <v>6</v>
      </c>
      <c r="I79" s="29"/>
      <c r="J79" s="29"/>
    </row>
    <row r="80" spans="1:10" ht="20.25" x14ac:dyDescent="0.3">
      <c r="A80" s="56">
        <v>41</v>
      </c>
      <c r="B80" s="35">
        <v>42389</v>
      </c>
      <c r="C80" s="8" t="s">
        <v>74</v>
      </c>
      <c r="D80" s="8" t="s">
        <v>75</v>
      </c>
      <c r="E80" s="6">
        <v>27.5</v>
      </c>
      <c r="F80" s="9">
        <f t="shared" si="1"/>
        <v>2640</v>
      </c>
      <c r="G80" s="7">
        <v>96</v>
      </c>
      <c r="I80" s="29"/>
      <c r="J80" s="29"/>
    </row>
    <row r="81" spans="1:10" ht="20.25" x14ac:dyDescent="0.3">
      <c r="A81" s="64"/>
      <c r="B81" s="35">
        <v>42740</v>
      </c>
      <c r="C81" s="8" t="s">
        <v>76</v>
      </c>
      <c r="D81" s="8" t="s">
        <v>75</v>
      </c>
      <c r="E81" s="6">
        <v>41.3</v>
      </c>
      <c r="F81" s="9">
        <f t="shared" si="1"/>
        <v>3097.5</v>
      </c>
      <c r="G81" s="7">
        <v>75</v>
      </c>
      <c r="I81" s="29"/>
      <c r="J81" s="29"/>
    </row>
    <row r="82" spans="1:10" ht="20.25" x14ac:dyDescent="0.3">
      <c r="A82" s="57"/>
      <c r="B82" s="35">
        <v>42888</v>
      </c>
      <c r="C82" s="8" t="s">
        <v>76</v>
      </c>
      <c r="D82" s="8" t="s">
        <v>75</v>
      </c>
      <c r="E82" s="6">
        <v>41.3</v>
      </c>
      <c r="F82" s="9">
        <f t="shared" si="1"/>
        <v>4130</v>
      </c>
      <c r="G82" s="7">
        <v>100</v>
      </c>
      <c r="I82" s="29"/>
      <c r="J82" s="29"/>
    </row>
    <row r="83" spans="1:10" ht="20.25" x14ac:dyDescent="0.3">
      <c r="A83" s="56">
        <v>42</v>
      </c>
      <c r="B83" s="35">
        <v>42389</v>
      </c>
      <c r="C83" s="8" t="s">
        <v>77</v>
      </c>
      <c r="D83" s="8" t="s">
        <v>78</v>
      </c>
      <c r="E83" s="6">
        <v>21.95</v>
      </c>
      <c r="F83" s="9">
        <f t="shared" si="1"/>
        <v>1953.55</v>
      </c>
      <c r="G83" s="7">
        <v>89</v>
      </c>
      <c r="I83" s="29"/>
      <c r="J83" s="29"/>
    </row>
    <row r="84" spans="1:10" ht="20.25" x14ac:dyDescent="0.3">
      <c r="A84" s="57"/>
      <c r="B84" s="35">
        <v>42740</v>
      </c>
      <c r="C84" s="8" t="s">
        <v>79</v>
      </c>
      <c r="D84" s="8" t="s">
        <v>78</v>
      </c>
      <c r="E84" s="6">
        <v>23.95</v>
      </c>
      <c r="F84" s="9">
        <f t="shared" si="1"/>
        <v>718.5</v>
      </c>
      <c r="G84" s="7">
        <v>30</v>
      </c>
      <c r="I84" s="29"/>
      <c r="J84" s="29"/>
    </row>
    <row r="85" spans="1:10" ht="20.25" x14ac:dyDescent="0.3">
      <c r="A85" s="56">
        <v>43</v>
      </c>
      <c r="B85" s="35">
        <v>42389</v>
      </c>
      <c r="C85" s="8" t="s">
        <v>80</v>
      </c>
      <c r="D85" s="8" t="s">
        <v>78</v>
      </c>
      <c r="E85" s="6">
        <v>62</v>
      </c>
      <c r="F85" s="9">
        <f t="shared" si="1"/>
        <v>3968</v>
      </c>
      <c r="G85" s="7">
        <v>64</v>
      </c>
      <c r="I85" s="29"/>
      <c r="J85" s="29"/>
    </row>
    <row r="86" spans="1:10" ht="20.25" x14ac:dyDescent="0.3">
      <c r="A86" s="57"/>
      <c r="B86" s="35">
        <v>42740</v>
      </c>
      <c r="C86" s="8" t="s">
        <v>81</v>
      </c>
      <c r="D86" s="8" t="s">
        <v>78</v>
      </c>
      <c r="E86" s="6">
        <v>77</v>
      </c>
      <c r="F86" s="9">
        <f t="shared" si="1"/>
        <v>3850</v>
      </c>
      <c r="G86" s="7">
        <v>50</v>
      </c>
      <c r="I86" s="29"/>
      <c r="J86" s="29"/>
    </row>
    <row r="87" spans="1:10" ht="20.25" x14ac:dyDescent="0.3">
      <c r="A87" s="56">
        <v>44</v>
      </c>
      <c r="B87" s="35">
        <v>41668</v>
      </c>
      <c r="C87" s="8" t="s">
        <v>82</v>
      </c>
      <c r="D87" s="8" t="s">
        <v>12</v>
      </c>
      <c r="E87" s="6">
        <v>10.5</v>
      </c>
      <c r="F87" s="9">
        <f t="shared" si="1"/>
        <v>84</v>
      </c>
      <c r="G87" s="7">
        <v>8</v>
      </c>
      <c r="I87" s="29"/>
      <c r="J87" s="29"/>
    </row>
    <row r="88" spans="1:10" ht="20.25" x14ac:dyDescent="0.3">
      <c r="A88" s="57"/>
      <c r="B88" s="35">
        <v>42740</v>
      </c>
      <c r="C88" s="8" t="s">
        <v>83</v>
      </c>
      <c r="D88" s="8" t="s">
        <v>12</v>
      </c>
      <c r="E88" s="6">
        <v>95</v>
      </c>
      <c r="F88" s="9">
        <f t="shared" si="1"/>
        <v>1900</v>
      </c>
      <c r="G88" s="7">
        <v>20</v>
      </c>
      <c r="I88" s="29"/>
      <c r="J88" s="29"/>
    </row>
    <row r="89" spans="1:10" ht="20.25" x14ac:dyDescent="0.3">
      <c r="A89" s="37">
        <v>45</v>
      </c>
      <c r="B89" s="35">
        <v>41668</v>
      </c>
      <c r="C89" s="8" t="s">
        <v>84</v>
      </c>
      <c r="D89" s="8" t="s">
        <v>10</v>
      </c>
      <c r="E89" s="6">
        <v>10</v>
      </c>
      <c r="F89" s="9">
        <f t="shared" si="1"/>
        <v>120</v>
      </c>
      <c r="G89" s="7">
        <v>12</v>
      </c>
      <c r="I89" s="29"/>
      <c r="J89" s="29"/>
    </row>
    <row r="90" spans="1:10" ht="20.25" x14ac:dyDescent="0.3">
      <c r="A90" s="56">
        <v>46</v>
      </c>
      <c r="B90" s="35">
        <v>42389</v>
      </c>
      <c r="C90" s="8" t="s">
        <v>85</v>
      </c>
      <c r="D90" s="8" t="s">
        <v>10</v>
      </c>
      <c r="E90" s="6">
        <v>125</v>
      </c>
      <c r="F90" s="9">
        <f t="shared" si="1"/>
        <v>0</v>
      </c>
      <c r="G90" s="7">
        <v>0</v>
      </c>
      <c r="I90" s="29"/>
      <c r="J90" s="29"/>
    </row>
    <row r="91" spans="1:10" ht="20.25" x14ac:dyDescent="0.3">
      <c r="A91" s="57"/>
      <c r="B91" s="35">
        <v>42740</v>
      </c>
      <c r="C91" s="8" t="s">
        <v>86</v>
      </c>
      <c r="D91" s="8" t="s">
        <v>10</v>
      </c>
      <c r="E91" s="6">
        <v>155</v>
      </c>
      <c r="F91" s="9">
        <f t="shared" si="1"/>
        <v>11625</v>
      </c>
      <c r="G91" s="7">
        <v>75</v>
      </c>
      <c r="I91" s="29"/>
      <c r="J91" s="29"/>
    </row>
    <row r="92" spans="1:10" ht="20.25" x14ac:dyDescent="0.3">
      <c r="A92" s="37">
        <v>47</v>
      </c>
      <c r="B92" s="35">
        <v>42389</v>
      </c>
      <c r="C92" s="8" t="s">
        <v>87</v>
      </c>
      <c r="D92" s="8" t="s">
        <v>10</v>
      </c>
      <c r="E92" s="6">
        <v>500</v>
      </c>
      <c r="F92" s="9">
        <f t="shared" si="1"/>
        <v>2000</v>
      </c>
      <c r="G92" s="7">
        <v>4</v>
      </c>
      <c r="I92" s="29"/>
      <c r="J92" s="29"/>
    </row>
    <row r="93" spans="1:10" ht="20.25" x14ac:dyDescent="0.3">
      <c r="A93" s="37">
        <v>48</v>
      </c>
      <c r="B93" s="35">
        <v>42389</v>
      </c>
      <c r="C93" s="8" t="s">
        <v>88</v>
      </c>
      <c r="D93" s="8" t="s">
        <v>12</v>
      </c>
      <c r="E93" s="6">
        <v>56.25</v>
      </c>
      <c r="F93" s="9">
        <f t="shared" si="1"/>
        <v>2531.25</v>
      </c>
      <c r="G93" s="7">
        <v>45</v>
      </c>
      <c r="I93" s="29"/>
      <c r="J93" s="29"/>
    </row>
    <row r="94" spans="1:10" ht="20.25" x14ac:dyDescent="0.3">
      <c r="A94" s="56">
        <v>49</v>
      </c>
      <c r="B94" s="35">
        <v>42740</v>
      </c>
      <c r="C94" s="8" t="s">
        <v>89</v>
      </c>
      <c r="D94" s="8" t="s">
        <v>12</v>
      </c>
      <c r="E94" s="6">
        <v>30</v>
      </c>
      <c r="F94" s="9">
        <f t="shared" si="1"/>
        <v>10740</v>
      </c>
      <c r="G94" s="7">
        <v>358</v>
      </c>
      <c r="I94" s="29"/>
      <c r="J94" s="29"/>
    </row>
    <row r="95" spans="1:10" ht="20.25" x14ac:dyDescent="0.3">
      <c r="A95" s="57"/>
      <c r="B95" s="35">
        <v>42888</v>
      </c>
      <c r="C95" s="8" t="s">
        <v>90</v>
      </c>
      <c r="D95" s="8" t="s">
        <v>12</v>
      </c>
      <c r="E95" s="6">
        <v>28</v>
      </c>
      <c r="F95" s="9">
        <f t="shared" si="1"/>
        <v>2800</v>
      </c>
      <c r="G95" s="7">
        <v>100</v>
      </c>
      <c r="I95" s="29"/>
      <c r="J95" s="29"/>
    </row>
    <row r="96" spans="1:10" ht="20.25" x14ac:dyDescent="0.3">
      <c r="A96" s="56">
        <v>50</v>
      </c>
      <c r="B96" s="35">
        <v>42389</v>
      </c>
      <c r="C96" s="8" t="s">
        <v>91</v>
      </c>
      <c r="D96" s="8" t="s">
        <v>12</v>
      </c>
      <c r="E96" s="6">
        <v>442</v>
      </c>
      <c r="F96" s="9">
        <f t="shared" si="1"/>
        <v>3978</v>
      </c>
      <c r="G96" s="7">
        <v>9</v>
      </c>
      <c r="I96" s="29"/>
      <c r="J96" s="29"/>
    </row>
    <row r="97" spans="1:10" ht="20.25" x14ac:dyDescent="0.3">
      <c r="A97" s="57"/>
      <c r="B97" s="35">
        <v>42888</v>
      </c>
      <c r="C97" s="8" t="s">
        <v>92</v>
      </c>
      <c r="D97" s="8" t="s">
        <v>12</v>
      </c>
      <c r="E97" s="6">
        <v>578.19999999999993</v>
      </c>
      <c r="F97" s="9">
        <f t="shared" si="1"/>
        <v>5781.9999999999991</v>
      </c>
      <c r="G97" s="7">
        <v>10</v>
      </c>
      <c r="I97" s="29"/>
      <c r="J97" s="29"/>
    </row>
    <row r="98" spans="1:10" ht="20.25" x14ac:dyDescent="0.3">
      <c r="A98" s="56">
        <v>51</v>
      </c>
      <c r="B98" s="35">
        <v>42389</v>
      </c>
      <c r="C98" s="8" t="s">
        <v>93</v>
      </c>
      <c r="D98" s="8" t="s">
        <v>12</v>
      </c>
      <c r="E98" s="6">
        <v>442</v>
      </c>
      <c r="F98" s="9">
        <f t="shared" si="1"/>
        <v>0</v>
      </c>
      <c r="G98" s="7">
        <v>0</v>
      </c>
      <c r="I98" s="29"/>
      <c r="J98" s="29"/>
    </row>
    <row r="99" spans="1:10" ht="20.25" x14ac:dyDescent="0.3">
      <c r="A99" s="57"/>
      <c r="B99" s="35">
        <v>42888</v>
      </c>
      <c r="C99" s="8" t="s">
        <v>94</v>
      </c>
      <c r="D99" s="8" t="s">
        <v>12</v>
      </c>
      <c r="E99" s="6">
        <v>578.19999999999993</v>
      </c>
      <c r="F99" s="9">
        <f t="shared" si="1"/>
        <v>5781.9999999999991</v>
      </c>
      <c r="G99" s="7">
        <v>10</v>
      </c>
      <c r="I99" s="29"/>
      <c r="J99" s="29"/>
    </row>
    <row r="100" spans="1:10" ht="20.25" x14ac:dyDescent="0.3">
      <c r="A100" s="37">
        <v>52</v>
      </c>
      <c r="B100" s="35">
        <v>42107</v>
      </c>
      <c r="C100" s="8" t="s">
        <v>224</v>
      </c>
      <c r="D100" s="8" t="s">
        <v>12</v>
      </c>
      <c r="E100" s="6">
        <v>442</v>
      </c>
      <c r="F100" s="9">
        <f t="shared" si="1"/>
        <v>0</v>
      </c>
      <c r="G100" s="7">
        <v>0</v>
      </c>
      <c r="I100" s="29"/>
      <c r="J100" s="29"/>
    </row>
    <row r="101" spans="1:10" ht="20.25" x14ac:dyDescent="0.3">
      <c r="A101" s="56">
        <v>53</v>
      </c>
      <c r="B101" s="35">
        <v>42888</v>
      </c>
      <c r="C101" s="8" t="s">
        <v>95</v>
      </c>
      <c r="D101" s="8" t="s">
        <v>12</v>
      </c>
      <c r="E101" s="6">
        <v>442</v>
      </c>
      <c r="F101" s="9">
        <f t="shared" si="1"/>
        <v>0</v>
      </c>
      <c r="G101" s="7">
        <v>0</v>
      </c>
      <c r="I101" s="29"/>
      <c r="J101" s="29"/>
    </row>
    <row r="102" spans="1:10" ht="20.25" x14ac:dyDescent="0.3">
      <c r="A102" s="57"/>
      <c r="B102" s="35">
        <v>42740</v>
      </c>
      <c r="C102" s="8" t="s">
        <v>96</v>
      </c>
      <c r="D102" s="8" t="s">
        <v>12</v>
      </c>
      <c r="E102" s="6">
        <v>578.19999999999993</v>
      </c>
      <c r="F102" s="6">
        <f t="shared" si="1"/>
        <v>5203.7999999999993</v>
      </c>
      <c r="G102" s="7">
        <v>9</v>
      </c>
      <c r="I102" s="29"/>
      <c r="J102" s="29"/>
    </row>
    <row r="103" spans="1:10" ht="20.25" x14ac:dyDescent="0.3">
      <c r="A103" s="56">
        <v>54</v>
      </c>
      <c r="B103" s="35">
        <v>42389</v>
      </c>
      <c r="C103" s="8" t="s">
        <v>97</v>
      </c>
      <c r="D103" s="8" t="s">
        <v>12</v>
      </c>
      <c r="E103" s="6">
        <v>442</v>
      </c>
      <c r="F103" s="6">
        <f t="shared" si="1"/>
        <v>0</v>
      </c>
      <c r="G103" s="7">
        <v>0</v>
      </c>
      <c r="I103" s="29"/>
      <c r="J103" s="29"/>
    </row>
    <row r="104" spans="1:10" ht="20.25" x14ac:dyDescent="0.3">
      <c r="A104" s="57"/>
      <c r="B104" s="35">
        <v>42888</v>
      </c>
      <c r="C104" s="8" t="s">
        <v>98</v>
      </c>
      <c r="D104" s="8" t="s">
        <v>12</v>
      </c>
      <c r="E104" s="6">
        <v>578.19999999999993</v>
      </c>
      <c r="F104" s="6">
        <f t="shared" si="1"/>
        <v>5781.9999999999991</v>
      </c>
      <c r="G104" s="7">
        <v>10</v>
      </c>
      <c r="I104" s="29"/>
      <c r="J104" s="29"/>
    </row>
    <row r="105" spans="1:10" ht="20.25" x14ac:dyDescent="0.3">
      <c r="A105" s="56">
        <v>55</v>
      </c>
      <c r="B105" s="35">
        <v>42107</v>
      </c>
      <c r="C105" s="8" t="s">
        <v>99</v>
      </c>
      <c r="D105" s="8" t="s">
        <v>12</v>
      </c>
      <c r="E105" s="6">
        <v>442</v>
      </c>
      <c r="F105" s="6">
        <f t="shared" si="1"/>
        <v>0</v>
      </c>
      <c r="G105" s="7">
        <v>0</v>
      </c>
      <c r="I105" s="29"/>
      <c r="J105" s="29"/>
    </row>
    <row r="106" spans="1:10" ht="20.25" x14ac:dyDescent="0.3">
      <c r="A106" s="64"/>
      <c r="B106" s="35">
        <v>42146</v>
      </c>
      <c r="C106" s="8" t="s">
        <v>100</v>
      </c>
      <c r="D106" s="8" t="s">
        <v>12</v>
      </c>
      <c r="E106" s="6">
        <v>545</v>
      </c>
      <c r="F106" s="6">
        <f t="shared" si="1"/>
        <v>25070</v>
      </c>
      <c r="G106" s="7">
        <v>46</v>
      </c>
      <c r="I106" s="29"/>
      <c r="J106" s="29"/>
    </row>
    <row r="107" spans="1:10" ht="20.25" x14ac:dyDescent="0.3">
      <c r="A107" s="57"/>
      <c r="B107" s="35">
        <v>42888</v>
      </c>
      <c r="C107" s="8" t="s">
        <v>100</v>
      </c>
      <c r="D107" s="8" t="s">
        <v>12</v>
      </c>
      <c r="E107" s="6">
        <v>643.1</v>
      </c>
      <c r="F107" s="6">
        <f t="shared" si="1"/>
        <v>3215.5</v>
      </c>
      <c r="G107" s="7">
        <v>5</v>
      </c>
      <c r="I107" s="29"/>
      <c r="J107" s="29"/>
    </row>
    <row r="108" spans="1:10" ht="20.25" x14ac:dyDescent="0.3">
      <c r="A108" s="37">
        <v>56</v>
      </c>
      <c r="B108" s="35">
        <v>41668</v>
      </c>
      <c r="C108" s="8" t="s">
        <v>101</v>
      </c>
      <c r="D108" s="8" t="s">
        <v>12</v>
      </c>
      <c r="E108" s="6">
        <v>200</v>
      </c>
      <c r="F108" s="6">
        <f t="shared" si="1"/>
        <v>3600</v>
      </c>
      <c r="G108" s="7">
        <v>18</v>
      </c>
      <c r="I108" s="29"/>
      <c r="J108" s="29"/>
    </row>
    <row r="109" spans="1:10" ht="20.25" x14ac:dyDescent="0.3">
      <c r="A109" s="37">
        <v>57</v>
      </c>
      <c r="B109" s="35">
        <v>42888</v>
      </c>
      <c r="C109" s="8" t="s">
        <v>102</v>
      </c>
      <c r="D109" s="8" t="s">
        <v>12</v>
      </c>
      <c r="E109" s="6">
        <v>442</v>
      </c>
      <c r="F109" s="6">
        <f t="shared" si="1"/>
        <v>5746</v>
      </c>
      <c r="G109" s="7">
        <v>13</v>
      </c>
      <c r="I109" s="29"/>
      <c r="J109" s="29"/>
    </row>
    <row r="110" spans="1:10" ht="20.25" x14ac:dyDescent="0.3">
      <c r="A110" s="37">
        <v>58</v>
      </c>
      <c r="B110" s="35">
        <v>42389</v>
      </c>
      <c r="C110" s="8" t="s">
        <v>103</v>
      </c>
      <c r="D110" s="8" t="s">
        <v>10</v>
      </c>
      <c r="E110" s="6">
        <v>73</v>
      </c>
      <c r="F110" s="6">
        <f t="shared" si="1"/>
        <v>18542</v>
      </c>
      <c r="G110" s="7">
        <v>254</v>
      </c>
      <c r="I110" s="29"/>
      <c r="J110" s="29"/>
    </row>
    <row r="111" spans="1:10" ht="20.25" x14ac:dyDescent="0.3">
      <c r="A111" s="37">
        <v>59</v>
      </c>
      <c r="B111" s="35">
        <v>42888</v>
      </c>
      <c r="C111" s="8" t="s">
        <v>104</v>
      </c>
      <c r="D111" s="8" t="s">
        <v>10</v>
      </c>
      <c r="E111" s="6">
        <v>56</v>
      </c>
      <c r="F111" s="6">
        <f t="shared" si="1"/>
        <v>29008</v>
      </c>
      <c r="G111" s="7">
        <v>518</v>
      </c>
      <c r="I111" s="29"/>
      <c r="J111" s="29"/>
    </row>
    <row r="112" spans="1:10" ht="20.25" x14ac:dyDescent="0.3">
      <c r="A112" s="56">
        <v>60</v>
      </c>
      <c r="B112" s="35">
        <v>41668</v>
      </c>
      <c r="C112" s="8" t="s">
        <v>105</v>
      </c>
      <c r="D112" s="8" t="s">
        <v>10</v>
      </c>
      <c r="E112" s="6">
        <v>14.5</v>
      </c>
      <c r="F112" s="6">
        <f t="shared" si="1"/>
        <v>6452.5</v>
      </c>
      <c r="G112" s="7">
        <v>445</v>
      </c>
      <c r="I112" s="29"/>
      <c r="J112" s="29"/>
    </row>
    <row r="113" spans="1:10" ht="20.25" x14ac:dyDescent="0.3">
      <c r="A113" s="57"/>
      <c r="B113" s="35">
        <v>42888</v>
      </c>
      <c r="C113" s="8" t="s">
        <v>106</v>
      </c>
      <c r="D113" s="8" t="s">
        <v>10</v>
      </c>
      <c r="E113" s="6">
        <v>16.52</v>
      </c>
      <c r="F113" s="6">
        <f t="shared" si="1"/>
        <v>3304</v>
      </c>
      <c r="G113" s="7">
        <v>200</v>
      </c>
      <c r="I113" s="29"/>
      <c r="J113" s="29"/>
    </row>
    <row r="114" spans="1:10" ht="20.25" x14ac:dyDescent="0.3">
      <c r="A114" s="56">
        <v>61</v>
      </c>
      <c r="B114" s="35">
        <v>41668</v>
      </c>
      <c r="C114" s="8" t="s">
        <v>107</v>
      </c>
      <c r="D114" s="8" t="s">
        <v>10</v>
      </c>
      <c r="E114" s="6">
        <v>25.5</v>
      </c>
      <c r="F114" s="6">
        <f t="shared" si="1"/>
        <v>10837.5</v>
      </c>
      <c r="G114" s="7">
        <v>425</v>
      </c>
      <c r="I114" s="29"/>
      <c r="J114" s="29"/>
    </row>
    <row r="115" spans="1:10" ht="20.25" x14ac:dyDescent="0.3">
      <c r="A115" s="57"/>
      <c r="B115" s="35">
        <v>42888</v>
      </c>
      <c r="C115" s="8" t="s">
        <v>108</v>
      </c>
      <c r="D115" s="8" t="s">
        <v>10</v>
      </c>
      <c r="E115" s="6">
        <v>32.626999999999995</v>
      </c>
      <c r="F115" s="6">
        <f t="shared" si="1"/>
        <v>6525.3999999999987</v>
      </c>
      <c r="G115" s="7">
        <v>200</v>
      </c>
      <c r="I115" s="29"/>
      <c r="J115" s="29"/>
    </row>
    <row r="116" spans="1:10" ht="20.25" x14ac:dyDescent="0.3">
      <c r="A116" s="37">
        <v>62</v>
      </c>
      <c r="B116" s="35">
        <v>41668</v>
      </c>
      <c r="C116" s="8" t="s">
        <v>109</v>
      </c>
      <c r="D116" s="8" t="s">
        <v>10</v>
      </c>
      <c r="E116" s="6">
        <v>25.5</v>
      </c>
      <c r="F116" s="6">
        <f t="shared" si="1"/>
        <v>51</v>
      </c>
      <c r="G116" s="7">
        <v>2</v>
      </c>
      <c r="I116" s="29"/>
      <c r="J116" s="29"/>
    </row>
    <row r="117" spans="1:10" ht="20.25" x14ac:dyDescent="0.3">
      <c r="A117" s="37">
        <v>63</v>
      </c>
      <c r="B117" s="35">
        <v>41668</v>
      </c>
      <c r="C117" s="8" t="s">
        <v>110</v>
      </c>
      <c r="D117" s="8" t="s">
        <v>10</v>
      </c>
      <c r="E117" s="6">
        <v>188.8</v>
      </c>
      <c r="F117" s="6">
        <f t="shared" si="1"/>
        <v>1699.2</v>
      </c>
      <c r="G117" s="7">
        <v>9</v>
      </c>
      <c r="I117" s="29"/>
      <c r="J117" s="29"/>
    </row>
    <row r="118" spans="1:10" ht="20.25" x14ac:dyDescent="0.3">
      <c r="A118" s="56">
        <v>64</v>
      </c>
      <c r="B118" s="35">
        <v>41668</v>
      </c>
      <c r="C118" s="8" t="s">
        <v>111</v>
      </c>
      <c r="D118" s="8" t="s">
        <v>10</v>
      </c>
      <c r="E118" s="6">
        <v>13.85</v>
      </c>
      <c r="F118" s="6">
        <f t="shared" si="1"/>
        <v>124.64999999999999</v>
      </c>
      <c r="G118" s="7">
        <v>9</v>
      </c>
      <c r="I118" s="29"/>
      <c r="J118" s="29"/>
    </row>
    <row r="119" spans="1:10" ht="20.25" x14ac:dyDescent="0.3">
      <c r="A119" s="57"/>
      <c r="B119" s="35">
        <v>42888</v>
      </c>
      <c r="C119" s="8" t="s">
        <v>112</v>
      </c>
      <c r="D119" s="8" t="s">
        <v>10</v>
      </c>
      <c r="E119" s="6">
        <v>37.76</v>
      </c>
      <c r="F119" s="6">
        <f t="shared" si="1"/>
        <v>188.79999999999998</v>
      </c>
      <c r="G119" s="7">
        <v>5</v>
      </c>
      <c r="I119" s="29"/>
      <c r="J119" s="29"/>
    </row>
    <row r="120" spans="1:10" ht="20.25" x14ac:dyDescent="0.3">
      <c r="A120" s="56">
        <v>65</v>
      </c>
      <c r="B120" s="35">
        <v>43174</v>
      </c>
      <c r="C120" s="8" t="s">
        <v>235</v>
      </c>
      <c r="D120" s="8" t="s">
        <v>10</v>
      </c>
      <c r="E120" s="6">
        <v>12</v>
      </c>
      <c r="F120" s="6">
        <f t="shared" si="1"/>
        <v>276</v>
      </c>
      <c r="G120" s="7">
        <v>23</v>
      </c>
      <c r="I120" s="29"/>
      <c r="J120" s="29"/>
    </row>
    <row r="121" spans="1:10" ht="20.25" x14ac:dyDescent="0.3">
      <c r="A121" s="64"/>
      <c r="B121" s="35">
        <v>42094</v>
      </c>
      <c r="C121" s="8" t="s">
        <v>236</v>
      </c>
      <c r="D121" s="8" t="s">
        <v>10</v>
      </c>
      <c r="E121" s="6">
        <v>14.16</v>
      </c>
      <c r="F121" s="6">
        <f t="shared" si="1"/>
        <v>141.6</v>
      </c>
      <c r="G121" s="7">
        <v>10</v>
      </c>
      <c r="I121" s="29"/>
      <c r="J121" s="29"/>
    </row>
    <row r="122" spans="1:10" ht="20.25" x14ac:dyDescent="0.3">
      <c r="A122" s="57"/>
      <c r="B122" s="35">
        <v>42888</v>
      </c>
      <c r="C122" s="8" t="s">
        <v>113</v>
      </c>
      <c r="D122" s="8" t="s">
        <v>10</v>
      </c>
      <c r="E122" s="6">
        <v>18.537800000000001</v>
      </c>
      <c r="F122" s="6">
        <f t="shared" si="1"/>
        <v>129.7646</v>
      </c>
      <c r="G122" s="7">
        <v>7</v>
      </c>
      <c r="I122" s="29"/>
      <c r="J122" s="29"/>
    </row>
    <row r="123" spans="1:10" ht="20.25" x14ac:dyDescent="0.3">
      <c r="A123" s="37">
        <v>66</v>
      </c>
      <c r="B123" s="35">
        <v>42107</v>
      </c>
      <c r="C123" s="8" t="s">
        <v>114</v>
      </c>
      <c r="D123" s="8" t="s">
        <v>10</v>
      </c>
      <c r="E123" s="6">
        <v>41.3</v>
      </c>
      <c r="F123" s="6">
        <f t="shared" si="1"/>
        <v>867.3</v>
      </c>
      <c r="G123" s="7">
        <v>21</v>
      </c>
      <c r="I123" s="29"/>
      <c r="J123" s="29"/>
    </row>
    <row r="124" spans="1:10" ht="20.25" x14ac:dyDescent="0.3">
      <c r="A124" s="56">
        <v>67</v>
      </c>
      <c r="B124" s="35">
        <v>42107</v>
      </c>
      <c r="C124" s="8" t="s">
        <v>115</v>
      </c>
      <c r="D124" s="8" t="s">
        <v>10</v>
      </c>
      <c r="E124" s="6">
        <v>240</v>
      </c>
      <c r="F124" s="6">
        <f t="shared" si="1"/>
        <v>960</v>
      </c>
      <c r="G124" s="7">
        <v>4</v>
      </c>
      <c r="I124" s="29"/>
      <c r="J124" s="29"/>
    </row>
    <row r="125" spans="1:10" ht="20.25" x14ac:dyDescent="0.3">
      <c r="A125" s="57"/>
      <c r="B125" s="35">
        <v>42888</v>
      </c>
      <c r="C125" s="8" t="s">
        <v>116</v>
      </c>
      <c r="D125" s="8" t="s">
        <v>10</v>
      </c>
      <c r="E125" s="6">
        <v>371.7</v>
      </c>
      <c r="F125" s="6">
        <f t="shared" si="1"/>
        <v>1858.5</v>
      </c>
      <c r="G125" s="7">
        <v>5</v>
      </c>
      <c r="I125" s="29"/>
      <c r="J125" s="29"/>
    </row>
    <row r="126" spans="1:10" ht="20.25" x14ac:dyDescent="0.3">
      <c r="A126" s="56">
        <v>68</v>
      </c>
      <c r="B126" s="35">
        <v>42107</v>
      </c>
      <c r="C126" s="8" t="s">
        <v>117</v>
      </c>
      <c r="D126" s="8" t="s">
        <v>10</v>
      </c>
      <c r="E126" s="6">
        <v>385</v>
      </c>
      <c r="F126" s="6">
        <f t="shared" si="1"/>
        <v>5775</v>
      </c>
      <c r="G126" s="7">
        <v>15</v>
      </c>
      <c r="I126" s="29"/>
      <c r="J126" s="29"/>
    </row>
    <row r="127" spans="1:10" ht="20.25" x14ac:dyDescent="0.3">
      <c r="A127" s="57">
        <v>68</v>
      </c>
      <c r="B127" s="35">
        <v>43174</v>
      </c>
      <c r="C127" s="8" t="s">
        <v>117</v>
      </c>
      <c r="D127" s="8" t="s">
        <v>10</v>
      </c>
      <c r="E127" s="6">
        <v>590</v>
      </c>
      <c r="F127" s="6">
        <f t="shared" ref="F127" si="2">G127*E127</f>
        <v>5900</v>
      </c>
      <c r="G127" s="7">
        <v>10</v>
      </c>
      <c r="I127" s="29"/>
      <c r="J127" s="29"/>
    </row>
    <row r="128" spans="1:10" ht="20.25" x14ac:dyDescent="0.3">
      <c r="A128" s="56">
        <v>69</v>
      </c>
      <c r="B128" s="35">
        <v>42107</v>
      </c>
      <c r="C128" s="8" t="s">
        <v>118</v>
      </c>
      <c r="D128" s="8" t="s">
        <v>119</v>
      </c>
      <c r="E128" s="6">
        <v>816</v>
      </c>
      <c r="F128" s="6">
        <f t="shared" si="1"/>
        <v>4896</v>
      </c>
      <c r="G128" s="7">
        <v>6</v>
      </c>
      <c r="I128" s="29"/>
      <c r="J128" s="29"/>
    </row>
    <row r="129" spans="1:10" ht="20.25" x14ac:dyDescent="0.3">
      <c r="A129" s="57">
        <v>69</v>
      </c>
      <c r="B129" s="35">
        <v>43174</v>
      </c>
      <c r="C129" s="8" t="s">
        <v>118</v>
      </c>
      <c r="D129" s="8" t="s">
        <v>119</v>
      </c>
      <c r="E129" s="6">
        <v>944</v>
      </c>
      <c r="F129" s="6">
        <f t="shared" ref="F129" si="3">G129*E129</f>
        <v>9440</v>
      </c>
      <c r="G129" s="7">
        <v>10</v>
      </c>
      <c r="I129" s="29"/>
      <c r="J129" s="29"/>
    </row>
    <row r="130" spans="1:10" ht="20.25" x14ac:dyDescent="0.3">
      <c r="A130" s="37">
        <v>70</v>
      </c>
      <c r="B130" s="35">
        <v>42146</v>
      </c>
      <c r="C130" s="8" t="s">
        <v>120</v>
      </c>
      <c r="D130" s="8" t="s">
        <v>10</v>
      </c>
      <c r="E130" s="6">
        <v>100.3</v>
      </c>
      <c r="F130" s="6">
        <f t="shared" si="1"/>
        <v>1103.3</v>
      </c>
      <c r="G130" s="7">
        <v>11</v>
      </c>
      <c r="I130" s="29"/>
      <c r="J130" s="29"/>
    </row>
    <row r="131" spans="1:10" ht="20.25" x14ac:dyDescent="0.3">
      <c r="A131" s="56">
        <v>71</v>
      </c>
      <c r="B131" s="35">
        <v>42146</v>
      </c>
      <c r="C131" s="8" t="s">
        <v>121</v>
      </c>
      <c r="D131" s="8" t="s">
        <v>10</v>
      </c>
      <c r="E131" s="6">
        <v>11.11</v>
      </c>
      <c r="F131" s="6">
        <f t="shared" si="1"/>
        <v>77.77</v>
      </c>
      <c r="G131" s="7">
        <v>7</v>
      </c>
      <c r="I131" s="29"/>
      <c r="J131" s="29"/>
    </row>
    <row r="132" spans="1:10" ht="20.25" x14ac:dyDescent="0.3">
      <c r="A132" s="57"/>
      <c r="B132" s="35">
        <v>42888</v>
      </c>
      <c r="C132" s="8" t="s">
        <v>122</v>
      </c>
      <c r="D132" s="8" t="s">
        <v>10</v>
      </c>
      <c r="E132" s="6">
        <v>14.16</v>
      </c>
      <c r="F132" s="6">
        <f t="shared" si="1"/>
        <v>354</v>
      </c>
      <c r="G132" s="7">
        <v>25</v>
      </c>
      <c r="I132" s="29"/>
      <c r="J132" s="29"/>
    </row>
    <row r="133" spans="1:10" ht="20.25" x14ac:dyDescent="0.3">
      <c r="A133" s="56">
        <v>72</v>
      </c>
      <c r="B133" s="35">
        <v>42146</v>
      </c>
      <c r="C133" s="8" t="s">
        <v>123</v>
      </c>
      <c r="D133" s="8" t="s">
        <v>10</v>
      </c>
      <c r="E133" s="6">
        <v>12.55</v>
      </c>
      <c r="F133" s="6">
        <f t="shared" si="1"/>
        <v>1255</v>
      </c>
      <c r="G133" s="7">
        <v>100</v>
      </c>
      <c r="I133" s="29"/>
      <c r="J133" s="29"/>
    </row>
    <row r="134" spans="1:10" ht="20.25" x14ac:dyDescent="0.3">
      <c r="A134" s="57"/>
      <c r="B134" s="35">
        <v>42888</v>
      </c>
      <c r="C134" s="8" t="s">
        <v>124</v>
      </c>
      <c r="D134" s="8" t="s">
        <v>10</v>
      </c>
      <c r="E134" s="6">
        <v>14.808999999999999</v>
      </c>
      <c r="F134" s="6">
        <f t="shared" si="1"/>
        <v>4501.9359999999997</v>
      </c>
      <c r="G134" s="7">
        <v>304</v>
      </c>
      <c r="I134" s="29"/>
      <c r="J134" s="29"/>
    </row>
    <row r="135" spans="1:10" ht="20.25" x14ac:dyDescent="0.3">
      <c r="A135" s="37">
        <v>73</v>
      </c>
      <c r="B135" s="35">
        <v>42146</v>
      </c>
      <c r="C135" s="8" t="s">
        <v>125</v>
      </c>
      <c r="D135" s="8" t="s">
        <v>10</v>
      </c>
      <c r="E135" s="6">
        <v>12</v>
      </c>
      <c r="F135" s="6">
        <f t="shared" si="1"/>
        <v>3144</v>
      </c>
      <c r="G135" s="7">
        <v>262</v>
      </c>
      <c r="I135" s="29"/>
      <c r="J135" s="29"/>
    </row>
    <row r="136" spans="1:10" ht="20.25" x14ac:dyDescent="0.3">
      <c r="A136" s="56">
        <v>74</v>
      </c>
      <c r="B136" s="35">
        <v>42389</v>
      </c>
      <c r="C136" s="8" t="s">
        <v>126</v>
      </c>
      <c r="D136" s="8" t="s">
        <v>10</v>
      </c>
      <c r="E136" s="6">
        <v>11</v>
      </c>
      <c r="F136" s="6">
        <f t="shared" si="1"/>
        <v>814</v>
      </c>
      <c r="G136" s="7">
        <v>74</v>
      </c>
      <c r="I136" s="29"/>
      <c r="J136" s="29"/>
    </row>
    <row r="137" spans="1:10" ht="20.25" x14ac:dyDescent="0.3">
      <c r="A137" s="57"/>
      <c r="B137" s="35">
        <v>42888</v>
      </c>
      <c r="C137" s="8" t="s">
        <v>127</v>
      </c>
      <c r="D137" s="8" t="s">
        <v>10</v>
      </c>
      <c r="E137" s="6">
        <v>18.88</v>
      </c>
      <c r="F137" s="6">
        <f t="shared" si="1"/>
        <v>1132.8</v>
      </c>
      <c r="G137" s="7">
        <v>60</v>
      </c>
      <c r="I137" s="29"/>
      <c r="J137" s="29"/>
    </row>
    <row r="138" spans="1:10" ht="20.25" x14ac:dyDescent="0.3">
      <c r="A138" s="37">
        <v>75</v>
      </c>
      <c r="B138" s="35">
        <v>42389</v>
      </c>
      <c r="C138" s="8" t="s">
        <v>128</v>
      </c>
      <c r="D138" s="8" t="s">
        <v>54</v>
      </c>
      <c r="E138" s="6">
        <v>200</v>
      </c>
      <c r="F138" s="6">
        <f t="shared" si="1"/>
        <v>200</v>
      </c>
      <c r="G138" s="7">
        <v>1</v>
      </c>
      <c r="I138" s="29"/>
      <c r="J138" s="29"/>
    </row>
    <row r="139" spans="1:10" ht="20.25" x14ac:dyDescent="0.3">
      <c r="A139" s="37">
        <v>76</v>
      </c>
      <c r="B139" s="35">
        <v>42888</v>
      </c>
      <c r="C139" s="8" t="s">
        <v>129</v>
      </c>
      <c r="D139" s="8" t="s">
        <v>12</v>
      </c>
      <c r="E139" s="6">
        <v>300</v>
      </c>
      <c r="F139" s="6">
        <f t="shared" si="1"/>
        <v>5400</v>
      </c>
      <c r="G139" s="7">
        <v>18</v>
      </c>
      <c r="I139" s="29"/>
      <c r="J139" s="29"/>
    </row>
    <row r="140" spans="1:10" ht="20.25" x14ac:dyDescent="0.3">
      <c r="A140" s="37">
        <v>77</v>
      </c>
      <c r="B140" s="35">
        <v>42146</v>
      </c>
      <c r="C140" s="8" t="s">
        <v>130</v>
      </c>
      <c r="D140" s="8" t="s">
        <v>12</v>
      </c>
      <c r="E140" s="6">
        <v>200</v>
      </c>
      <c r="F140" s="6">
        <f t="shared" si="1"/>
        <v>4800</v>
      </c>
      <c r="G140" s="7">
        <v>24</v>
      </c>
      <c r="I140" s="29"/>
      <c r="J140" s="29"/>
    </row>
    <row r="141" spans="1:10" ht="20.25" x14ac:dyDescent="0.3">
      <c r="A141" s="37">
        <v>78</v>
      </c>
      <c r="B141" s="35">
        <v>42888</v>
      </c>
      <c r="C141" s="8" t="s">
        <v>131</v>
      </c>
      <c r="D141" s="8" t="s">
        <v>10</v>
      </c>
      <c r="E141" s="6">
        <v>120</v>
      </c>
      <c r="F141" s="6">
        <f t="shared" si="1"/>
        <v>3720</v>
      </c>
      <c r="G141" s="7">
        <v>31</v>
      </c>
      <c r="I141" s="29"/>
      <c r="J141" s="29"/>
    </row>
    <row r="142" spans="1:10" ht="20.25" x14ac:dyDescent="0.3">
      <c r="A142" s="37">
        <v>79</v>
      </c>
      <c r="B142" s="35">
        <v>42389</v>
      </c>
      <c r="C142" s="8" t="s">
        <v>132</v>
      </c>
      <c r="D142" s="8" t="s">
        <v>10</v>
      </c>
      <c r="E142" s="6">
        <v>160</v>
      </c>
      <c r="F142" s="6">
        <f t="shared" si="1"/>
        <v>2240</v>
      </c>
      <c r="G142" s="7">
        <v>14</v>
      </c>
      <c r="I142" s="29"/>
      <c r="J142" s="29"/>
    </row>
    <row r="143" spans="1:10" ht="20.25" x14ac:dyDescent="0.3">
      <c r="A143" s="56">
        <v>80</v>
      </c>
      <c r="B143" s="35">
        <v>43174</v>
      </c>
      <c r="C143" s="8" t="s">
        <v>133</v>
      </c>
      <c r="D143" s="8" t="s">
        <v>10</v>
      </c>
      <c r="E143" s="6">
        <v>82.6</v>
      </c>
      <c r="F143" s="6">
        <f t="shared" si="1"/>
        <v>3304</v>
      </c>
      <c r="G143" s="7">
        <v>40</v>
      </c>
      <c r="I143" s="29"/>
      <c r="J143" s="29"/>
    </row>
    <row r="144" spans="1:10" ht="20.25" x14ac:dyDescent="0.3">
      <c r="A144" s="57"/>
      <c r="B144" s="35">
        <v>42888</v>
      </c>
      <c r="C144" s="8" t="s">
        <v>134</v>
      </c>
      <c r="D144" s="8" t="s">
        <v>10</v>
      </c>
      <c r="E144" s="6">
        <v>38.94</v>
      </c>
      <c r="F144" s="6">
        <f t="shared" si="1"/>
        <v>1596.54</v>
      </c>
      <c r="G144" s="7">
        <v>41</v>
      </c>
      <c r="I144" s="29"/>
      <c r="J144" s="29"/>
    </row>
    <row r="145" spans="1:10" ht="20.25" x14ac:dyDescent="0.3">
      <c r="A145" s="56">
        <v>81</v>
      </c>
      <c r="B145" s="35">
        <v>42107</v>
      </c>
      <c r="C145" s="8" t="s">
        <v>135</v>
      </c>
      <c r="D145" s="8" t="s">
        <v>10</v>
      </c>
      <c r="E145" s="6">
        <v>24.5</v>
      </c>
      <c r="F145" s="6">
        <f t="shared" si="1"/>
        <v>24.5</v>
      </c>
      <c r="G145" s="7">
        <v>1</v>
      </c>
      <c r="I145" s="29"/>
      <c r="J145" s="29"/>
    </row>
    <row r="146" spans="1:10" ht="20.25" x14ac:dyDescent="0.3">
      <c r="A146" s="64"/>
      <c r="B146" s="35">
        <v>43174</v>
      </c>
      <c r="C146" s="8" t="s">
        <v>135</v>
      </c>
      <c r="D146" s="8" t="s">
        <v>10</v>
      </c>
      <c r="E146" s="6">
        <v>82.6</v>
      </c>
      <c r="F146" s="6">
        <f t="shared" si="1"/>
        <v>2478</v>
      </c>
      <c r="G146" s="7">
        <v>30</v>
      </c>
      <c r="I146" s="29"/>
      <c r="J146" s="29"/>
    </row>
    <row r="147" spans="1:10" ht="20.25" x14ac:dyDescent="0.3">
      <c r="A147" s="57"/>
      <c r="B147" s="35">
        <v>42888</v>
      </c>
      <c r="C147" s="8" t="s">
        <v>136</v>
      </c>
      <c r="D147" s="8" t="s">
        <v>10</v>
      </c>
      <c r="E147" s="6">
        <v>38.94</v>
      </c>
      <c r="F147" s="6">
        <f t="shared" ref="F147:F213" si="4">G147*E147</f>
        <v>1713.36</v>
      </c>
      <c r="G147" s="7">
        <v>44</v>
      </c>
      <c r="I147" s="29"/>
      <c r="J147" s="29"/>
    </row>
    <row r="148" spans="1:10" ht="20.25" x14ac:dyDescent="0.3">
      <c r="A148" s="37">
        <v>82</v>
      </c>
      <c r="B148" s="35">
        <v>42146</v>
      </c>
      <c r="C148" s="8" t="s">
        <v>137</v>
      </c>
      <c r="D148" s="8" t="s">
        <v>10</v>
      </c>
      <c r="E148" s="6">
        <v>10</v>
      </c>
      <c r="F148" s="6">
        <f t="shared" si="4"/>
        <v>3090</v>
      </c>
      <c r="G148" s="7">
        <v>309</v>
      </c>
      <c r="I148" s="29"/>
      <c r="J148" s="29"/>
    </row>
    <row r="149" spans="1:10" ht="20.25" x14ac:dyDescent="0.3">
      <c r="A149" s="37">
        <v>83</v>
      </c>
      <c r="B149" s="35">
        <v>42093</v>
      </c>
      <c r="C149" s="8" t="s">
        <v>138</v>
      </c>
      <c r="D149" s="8" t="s">
        <v>10</v>
      </c>
      <c r="E149" s="6">
        <v>80</v>
      </c>
      <c r="F149" s="6">
        <f t="shared" si="4"/>
        <v>3040</v>
      </c>
      <c r="G149" s="7">
        <v>38</v>
      </c>
      <c r="I149" s="29"/>
      <c r="J149" s="29"/>
    </row>
    <row r="150" spans="1:10" ht="20.25" x14ac:dyDescent="0.3">
      <c r="A150" s="56">
        <v>84</v>
      </c>
      <c r="B150" s="35">
        <v>42578</v>
      </c>
      <c r="C150" s="8" t="s">
        <v>139</v>
      </c>
      <c r="D150" s="8" t="s">
        <v>16</v>
      </c>
      <c r="E150" s="6">
        <v>126</v>
      </c>
      <c r="F150" s="6">
        <f t="shared" si="4"/>
        <v>11592</v>
      </c>
      <c r="G150" s="7">
        <v>92</v>
      </c>
      <c r="I150" s="29"/>
      <c r="J150" s="29"/>
    </row>
    <row r="151" spans="1:10" ht="20.25" x14ac:dyDescent="0.3">
      <c r="A151" s="64"/>
      <c r="B151" s="35">
        <v>42740</v>
      </c>
      <c r="C151" s="8" t="s">
        <v>140</v>
      </c>
      <c r="D151" s="8" t="s">
        <v>16</v>
      </c>
      <c r="E151" s="6">
        <v>110</v>
      </c>
      <c r="F151" s="6">
        <f t="shared" si="4"/>
        <v>16500</v>
      </c>
      <c r="G151" s="7">
        <v>150</v>
      </c>
      <c r="I151" s="29"/>
      <c r="J151" s="29"/>
    </row>
    <row r="152" spans="1:10" ht="20.25" x14ac:dyDescent="0.3">
      <c r="A152" s="57"/>
      <c r="B152" s="35">
        <v>42888</v>
      </c>
      <c r="C152" s="8" t="s">
        <v>140</v>
      </c>
      <c r="D152" s="8" t="s">
        <v>16</v>
      </c>
      <c r="E152" s="6">
        <v>141.6</v>
      </c>
      <c r="F152" s="6">
        <f t="shared" si="4"/>
        <v>3540</v>
      </c>
      <c r="G152" s="7">
        <v>25</v>
      </c>
      <c r="I152" s="29"/>
      <c r="J152" s="29"/>
    </row>
    <row r="153" spans="1:10" ht="20.25" x14ac:dyDescent="0.3">
      <c r="A153" s="56">
        <v>85</v>
      </c>
      <c r="B153" s="35">
        <v>42146</v>
      </c>
      <c r="C153" s="8" t="s">
        <v>141</v>
      </c>
      <c r="D153" s="8" t="s">
        <v>10</v>
      </c>
      <c r="E153" s="6">
        <v>5.85</v>
      </c>
      <c r="F153" s="6">
        <f t="shared" si="4"/>
        <v>11.7</v>
      </c>
      <c r="G153" s="7">
        <v>2</v>
      </c>
      <c r="I153" s="29"/>
      <c r="J153" s="29"/>
    </row>
    <row r="154" spans="1:10" ht="20.25" x14ac:dyDescent="0.3">
      <c r="A154" s="57">
        <v>85</v>
      </c>
      <c r="B154" s="35">
        <v>43174</v>
      </c>
      <c r="C154" s="8" t="s">
        <v>141</v>
      </c>
      <c r="D154" s="8" t="s">
        <v>10</v>
      </c>
      <c r="E154" s="6">
        <v>11.8</v>
      </c>
      <c r="F154" s="6">
        <f t="shared" ref="F154" si="5">G154*E154</f>
        <v>295</v>
      </c>
      <c r="G154" s="7">
        <v>25</v>
      </c>
      <c r="I154" s="29"/>
      <c r="J154" s="29"/>
    </row>
    <row r="155" spans="1:10" ht="20.25" x14ac:dyDescent="0.3">
      <c r="A155" s="56">
        <v>86</v>
      </c>
      <c r="B155" s="35">
        <v>42578</v>
      </c>
      <c r="C155" s="8" t="s">
        <v>142</v>
      </c>
      <c r="D155" s="8" t="s">
        <v>10</v>
      </c>
      <c r="E155" s="6">
        <v>8.1999999999999993</v>
      </c>
      <c r="F155" s="6">
        <f t="shared" si="4"/>
        <v>3132.3999999999996</v>
      </c>
      <c r="G155" s="7">
        <v>382</v>
      </c>
      <c r="I155" s="29"/>
      <c r="J155" s="29"/>
    </row>
    <row r="156" spans="1:10" ht="20.25" x14ac:dyDescent="0.3">
      <c r="A156" s="57"/>
      <c r="B156" s="35">
        <v>42740</v>
      </c>
      <c r="C156" s="8" t="s">
        <v>143</v>
      </c>
      <c r="D156" s="8" t="s">
        <v>10</v>
      </c>
      <c r="E156" s="6">
        <v>11</v>
      </c>
      <c r="F156" s="6">
        <f t="shared" si="4"/>
        <v>1100</v>
      </c>
      <c r="G156" s="7">
        <v>100</v>
      </c>
      <c r="I156" s="29"/>
      <c r="J156" s="29"/>
    </row>
    <row r="157" spans="1:10" ht="20.25" x14ac:dyDescent="0.3">
      <c r="A157" s="56">
        <v>87</v>
      </c>
      <c r="B157" s="35">
        <v>42740</v>
      </c>
      <c r="C157" s="8" t="s">
        <v>144</v>
      </c>
      <c r="D157" s="8" t="s">
        <v>10</v>
      </c>
      <c r="E157" s="6">
        <v>151</v>
      </c>
      <c r="F157" s="6">
        <f t="shared" si="4"/>
        <v>31710</v>
      </c>
      <c r="G157" s="7">
        <v>210</v>
      </c>
      <c r="I157" s="29"/>
      <c r="J157" s="29"/>
    </row>
    <row r="158" spans="1:10" ht="20.25" x14ac:dyDescent="0.3">
      <c r="A158" s="57"/>
      <c r="B158" s="35">
        <v>43174</v>
      </c>
      <c r="C158" s="8" t="s">
        <v>145</v>
      </c>
      <c r="D158" s="8" t="s">
        <v>10</v>
      </c>
      <c r="E158" s="6">
        <v>172.28</v>
      </c>
      <c r="F158" s="6">
        <f t="shared" si="4"/>
        <v>25842</v>
      </c>
      <c r="G158" s="7">
        <v>150</v>
      </c>
      <c r="I158" s="29"/>
      <c r="J158" s="29"/>
    </row>
    <row r="159" spans="1:10" ht="20.25" x14ac:dyDescent="0.3">
      <c r="A159" s="56">
        <v>88</v>
      </c>
      <c r="B159" s="35">
        <v>42389</v>
      </c>
      <c r="C159" s="8" t="s">
        <v>146</v>
      </c>
      <c r="D159" s="8" t="s">
        <v>10</v>
      </c>
      <c r="E159" s="6">
        <v>250</v>
      </c>
      <c r="F159" s="6">
        <f t="shared" si="4"/>
        <v>0</v>
      </c>
      <c r="G159" s="7">
        <v>0</v>
      </c>
      <c r="I159" s="29"/>
      <c r="J159" s="29"/>
    </row>
    <row r="160" spans="1:10" ht="20.25" x14ac:dyDescent="0.3">
      <c r="A160" s="57"/>
      <c r="B160" s="35">
        <v>42740</v>
      </c>
      <c r="C160" s="8" t="s">
        <v>147</v>
      </c>
      <c r="D160" s="8" t="s">
        <v>10</v>
      </c>
      <c r="E160" s="6">
        <v>190</v>
      </c>
      <c r="F160" s="6">
        <f t="shared" si="4"/>
        <v>1900</v>
      </c>
      <c r="G160" s="7">
        <v>10</v>
      </c>
      <c r="I160" s="29"/>
      <c r="J160" s="29"/>
    </row>
    <row r="161" spans="1:10" ht="20.25" x14ac:dyDescent="0.3">
      <c r="A161" s="56">
        <v>89</v>
      </c>
      <c r="B161" s="35">
        <v>42389</v>
      </c>
      <c r="C161" s="8" t="s">
        <v>148</v>
      </c>
      <c r="D161" s="8" t="s">
        <v>10</v>
      </c>
      <c r="E161" s="6">
        <v>250</v>
      </c>
      <c r="F161" s="6">
        <f t="shared" si="4"/>
        <v>3750</v>
      </c>
      <c r="G161" s="7">
        <v>15</v>
      </c>
      <c r="I161" s="29"/>
      <c r="J161" s="29"/>
    </row>
    <row r="162" spans="1:10" ht="20.25" x14ac:dyDescent="0.3">
      <c r="A162" s="57"/>
      <c r="B162" s="35">
        <v>42740</v>
      </c>
      <c r="C162" s="8" t="s">
        <v>149</v>
      </c>
      <c r="D162" s="8" t="s">
        <v>10</v>
      </c>
      <c r="E162" s="6">
        <v>205</v>
      </c>
      <c r="F162" s="6">
        <f t="shared" si="4"/>
        <v>4100</v>
      </c>
      <c r="G162" s="7">
        <v>20</v>
      </c>
      <c r="I162" s="29"/>
      <c r="J162" s="29"/>
    </row>
    <row r="163" spans="1:10" ht="20.25" x14ac:dyDescent="0.3">
      <c r="A163" s="37">
        <v>90</v>
      </c>
      <c r="B163" s="35">
        <v>42549</v>
      </c>
      <c r="C163" s="8" t="s">
        <v>150</v>
      </c>
      <c r="D163" s="8" t="s">
        <v>10</v>
      </c>
      <c r="E163" s="6">
        <v>245.3</v>
      </c>
      <c r="F163" s="6">
        <f t="shared" si="4"/>
        <v>1226.5</v>
      </c>
      <c r="G163" s="7">
        <v>5</v>
      </c>
      <c r="I163" s="29"/>
      <c r="J163" s="29"/>
    </row>
    <row r="164" spans="1:10" ht="20.25" x14ac:dyDescent="0.3">
      <c r="A164" s="37">
        <v>91</v>
      </c>
      <c r="B164" s="35">
        <v>42389</v>
      </c>
      <c r="C164" s="8" t="s">
        <v>151</v>
      </c>
      <c r="D164" s="8" t="s">
        <v>10</v>
      </c>
      <c r="E164" s="6">
        <v>245.3</v>
      </c>
      <c r="F164" s="6">
        <f t="shared" si="4"/>
        <v>1226.5</v>
      </c>
      <c r="G164" s="7">
        <v>5</v>
      </c>
      <c r="I164" s="29"/>
      <c r="J164" s="29"/>
    </row>
    <row r="165" spans="1:10" ht="20.25" x14ac:dyDescent="0.3">
      <c r="A165" s="56">
        <v>92</v>
      </c>
      <c r="B165" s="35">
        <v>42146</v>
      </c>
      <c r="C165" s="8" t="s">
        <v>152</v>
      </c>
      <c r="D165" s="8" t="s">
        <v>10</v>
      </c>
      <c r="E165" s="6">
        <v>280</v>
      </c>
      <c r="F165" s="6">
        <f t="shared" si="4"/>
        <v>840</v>
      </c>
      <c r="G165" s="7">
        <v>3</v>
      </c>
      <c r="I165" s="29"/>
      <c r="J165" s="29"/>
    </row>
    <row r="166" spans="1:10" ht="20.25" x14ac:dyDescent="0.3">
      <c r="A166" s="57"/>
      <c r="B166" s="35">
        <v>42888</v>
      </c>
      <c r="C166" s="8" t="s">
        <v>153</v>
      </c>
      <c r="D166" s="8" t="s">
        <v>10</v>
      </c>
      <c r="E166" s="6">
        <v>4.4249999999999998</v>
      </c>
      <c r="F166" s="6">
        <f t="shared" si="4"/>
        <v>22.125</v>
      </c>
      <c r="G166" s="7">
        <v>5</v>
      </c>
      <c r="I166" s="29"/>
      <c r="J166" s="29"/>
    </row>
    <row r="167" spans="1:10" ht="20.25" x14ac:dyDescent="0.3">
      <c r="A167" s="37">
        <v>93</v>
      </c>
      <c r="B167" s="35">
        <v>41668</v>
      </c>
      <c r="C167" s="8" t="s">
        <v>154</v>
      </c>
      <c r="D167" s="8" t="s">
        <v>10</v>
      </c>
      <c r="E167" s="6">
        <v>300</v>
      </c>
      <c r="F167" s="6">
        <f t="shared" si="4"/>
        <v>6300</v>
      </c>
      <c r="G167" s="7">
        <v>21</v>
      </c>
      <c r="I167" s="29"/>
      <c r="J167" s="29"/>
    </row>
    <row r="168" spans="1:10" ht="20.25" x14ac:dyDescent="0.3">
      <c r="A168" s="56">
        <v>94</v>
      </c>
      <c r="B168" s="35">
        <v>43174</v>
      </c>
      <c r="C168" s="8" t="s">
        <v>155</v>
      </c>
      <c r="D168" s="8" t="s">
        <v>10</v>
      </c>
      <c r="E168" s="6">
        <v>29.5</v>
      </c>
      <c r="F168" s="6">
        <f t="shared" si="4"/>
        <v>1475</v>
      </c>
      <c r="G168" s="7">
        <v>50</v>
      </c>
      <c r="I168" s="29"/>
      <c r="J168" s="29"/>
    </row>
    <row r="169" spans="1:10" ht="20.25" x14ac:dyDescent="0.3">
      <c r="A169" s="57"/>
      <c r="B169" s="35">
        <v>42888</v>
      </c>
      <c r="C169" s="8" t="s">
        <v>156</v>
      </c>
      <c r="D169" s="8" t="s">
        <v>10</v>
      </c>
      <c r="E169" s="6">
        <v>12.330999999999998</v>
      </c>
      <c r="F169" s="6">
        <f t="shared" si="4"/>
        <v>209.62699999999995</v>
      </c>
      <c r="G169" s="7">
        <v>17</v>
      </c>
      <c r="I169" s="29"/>
      <c r="J169" s="29"/>
    </row>
    <row r="170" spans="1:10" ht="20.25" x14ac:dyDescent="0.3">
      <c r="A170" s="37">
        <v>95</v>
      </c>
      <c r="B170" s="35">
        <v>42146</v>
      </c>
      <c r="C170" s="8" t="s">
        <v>157</v>
      </c>
      <c r="D170" s="8" t="s">
        <v>10</v>
      </c>
      <c r="E170" s="6">
        <v>73</v>
      </c>
      <c r="F170" s="6">
        <f t="shared" si="4"/>
        <v>5256</v>
      </c>
      <c r="G170" s="7">
        <v>72</v>
      </c>
      <c r="I170" s="29"/>
      <c r="J170" s="29"/>
    </row>
    <row r="171" spans="1:10" ht="20.25" x14ac:dyDescent="0.3">
      <c r="A171" s="37">
        <v>96</v>
      </c>
      <c r="B171" s="35">
        <v>41668</v>
      </c>
      <c r="C171" s="8" t="s">
        <v>158</v>
      </c>
      <c r="D171" s="8" t="s">
        <v>10</v>
      </c>
      <c r="E171" s="6">
        <v>150</v>
      </c>
      <c r="F171" s="6">
        <f t="shared" si="4"/>
        <v>300</v>
      </c>
      <c r="G171" s="7">
        <v>2</v>
      </c>
      <c r="I171" s="29"/>
      <c r="J171" s="29"/>
    </row>
    <row r="172" spans="1:10" ht="20.25" x14ac:dyDescent="0.3">
      <c r="A172" s="37">
        <v>97</v>
      </c>
      <c r="B172" s="35">
        <v>41668</v>
      </c>
      <c r="C172" s="8" t="s">
        <v>159</v>
      </c>
      <c r="D172" s="8" t="s">
        <v>10</v>
      </c>
      <c r="E172" s="6">
        <v>5</v>
      </c>
      <c r="F172" s="6">
        <f t="shared" si="4"/>
        <v>55</v>
      </c>
      <c r="G172" s="7">
        <v>11</v>
      </c>
      <c r="I172" s="29"/>
      <c r="J172" s="29"/>
    </row>
    <row r="173" spans="1:10" ht="20.25" x14ac:dyDescent="0.3">
      <c r="A173" s="56">
        <v>98</v>
      </c>
      <c r="B173" s="35">
        <v>42740</v>
      </c>
      <c r="C173" s="8" t="s">
        <v>160</v>
      </c>
      <c r="D173" s="8" t="s">
        <v>161</v>
      </c>
      <c r="E173" s="6">
        <v>118</v>
      </c>
      <c r="F173" s="6">
        <f t="shared" si="4"/>
        <v>3894</v>
      </c>
      <c r="G173" s="7">
        <v>33</v>
      </c>
      <c r="I173" s="29"/>
      <c r="J173" s="29"/>
    </row>
    <row r="174" spans="1:10" ht="20.25" x14ac:dyDescent="0.3">
      <c r="A174" s="57"/>
      <c r="B174" s="35">
        <v>42888</v>
      </c>
      <c r="C174" s="8" t="s">
        <v>162</v>
      </c>
      <c r="D174" s="8" t="s">
        <v>161</v>
      </c>
      <c r="E174" s="6">
        <v>195.88</v>
      </c>
      <c r="F174" s="6">
        <f t="shared" si="4"/>
        <v>2938.2</v>
      </c>
      <c r="G174" s="7">
        <v>15</v>
      </c>
      <c r="I174" s="29"/>
      <c r="J174" s="29"/>
    </row>
    <row r="175" spans="1:10" ht="20.25" x14ac:dyDescent="0.3">
      <c r="A175" s="56">
        <v>99</v>
      </c>
      <c r="B175" s="35">
        <v>42740</v>
      </c>
      <c r="C175" s="8" t="s">
        <v>163</v>
      </c>
      <c r="D175" s="8" t="s">
        <v>12</v>
      </c>
      <c r="E175" s="6">
        <v>24</v>
      </c>
      <c r="F175" s="6">
        <f t="shared" si="4"/>
        <v>7848</v>
      </c>
      <c r="G175" s="7">
        <v>327</v>
      </c>
      <c r="I175" s="29"/>
      <c r="J175" s="29"/>
    </row>
    <row r="176" spans="1:10" ht="20.25" x14ac:dyDescent="0.3">
      <c r="A176" s="57"/>
      <c r="B176" s="35">
        <v>42888</v>
      </c>
      <c r="C176" s="8" t="s">
        <v>163</v>
      </c>
      <c r="D176" s="8" t="s">
        <v>12</v>
      </c>
      <c r="E176" s="6">
        <v>28.32</v>
      </c>
      <c r="F176" s="6">
        <f t="shared" si="4"/>
        <v>1444.32</v>
      </c>
      <c r="G176" s="7">
        <v>51</v>
      </c>
      <c r="I176" s="29"/>
      <c r="J176" s="29"/>
    </row>
    <row r="177" spans="1:10" ht="20.25" x14ac:dyDescent="0.3">
      <c r="A177" s="56">
        <v>100</v>
      </c>
      <c r="B177" s="35">
        <v>42586</v>
      </c>
      <c r="C177" s="8" t="s">
        <v>164</v>
      </c>
      <c r="D177" s="8" t="s">
        <v>165</v>
      </c>
      <c r="E177" s="6">
        <v>88.5</v>
      </c>
      <c r="F177" s="6">
        <f t="shared" si="4"/>
        <v>0</v>
      </c>
      <c r="G177" s="7">
        <v>0</v>
      </c>
      <c r="I177" s="29"/>
      <c r="J177" s="29"/>
    </row>
    <row r="178" spans="1:10" ht="20.25" x14ac:dyDescent="0.3">
      <c r="A178" s="64"/>
      <c r="B178" s="35">
        <v>42740</v>
      </c>
      <c r="C178" s="8" t="s">
        <v>166</v>
      </c>
      <c r="D178" s="8" t="s">
        <v>165</v>
      </c>
      <c r="E178" s="6">
        <v>95</v>
      </c>
      <c r="F178" s="6">
        <f t="shared" si="4"/>
        <v>0</v>
      </c>
      <c r="G178" s="7">
        <v>0</v>
      </c>
      <c r="I178" s="29"/>
      <c r="J178" s="29"/>
    </row>
    <row r="179" spans="1:10" ht="20.25" x14ac:dyDescent="0.3">
      <c r="A179" s="57"/>
      <c r="B179" s="35">
        <v>42888</v>
      </c>
      <c r="C179" s="8" t="s">
        <v>166</v>
      </c>
      <c r="D179" s="8" t="s">
        <v>165</v>
      </c>
      <c r="E179" s="6">
        <v>218.29999999999998</v>
      </c>
      <c r="F179" s="6">
        <f t="shared" si="4"/>
        <v>1964.6999999999998</v>
      </c>
      <c r="G179" s="7">
        <v>9</v>
      </c>
      <c r="I179" s="29"/>
      <c r="J179" s="29"/>
    </row>
    <row r="180" spans="1:10" ht="20.25" x14ac:dyDescent="0.3">
      <c r="A180" s="37">
        <v>101</v>
      </c>
      <c r="B180" s="35">
        <v>42586</v>
      </c>
      <c r="C180" s="8" t="s">
        <v>167</v>
      </c>
      <c r="D180" s="8" t="s">
        <v>10</v>
      </c>
      <c r="E180" s="6">
        <v>3.33</v>
      </c>
      <c r="F180" s="6">
        <f t="shared" si="4"/>
        <v>499.5</v>
      </c>
      <c r="G180" s="7">
        <v>150</v>
      </c>
      <c r="I180" s="29"/>
      <c r="J180" s="29"/>
    </row>
    <row r="181" spans="1:10" ht="20.25" x14ac:dyDescent="0.3">
      <c r="A181" s="56">
        <v>102</v>
      </c>
      <c r="B181" s="35">
        <v>42525</v>
      </c>
      <c r="C181" s="8" t="s">
        <v>168</v>
      </c>
      <c r="D181" s="8" t="s">
        <v>10</v>
      </c>
      <c r="E181" s="6">
        <v>3</v>
      </c>
      <c r="F181" s="6">
        <f t="shared" si="4"/>
        <v>0</v>
      </c>
      <c r="G181" s="7">
        <v>0</v>
      </c>
      <c r="I181" s="29"/>
      <c r="J181" s="29"/>
    </row>
    <row r="182" spans="1:10" ht="20.25" x14ac:dyDescent="0.3">
      <c r="A182" s="64"/>
      <c r="B182" s="35">
        <v>42740</v>
      </c>
      <c r="C182" s="8" t="s">
        <v>169</v>
      </c>
      <c r="D182" s="8" t="s">
        <v>10</v>
      </c>
      <c r="E182" s="6">
        <v>3.25</v>
      </c>
      <c r="F182" s="6">
        <f t="shared" si="4"/>
        <v>136.5</v>
      </c>
      <c r="G182" s="7">
        <v>42</v>
      </c>
      <c r="I182" s="29"/>
      <c r="J182" s="29"/>
    </row>
    <row r="183" spans="1:10" ht="20.25" x14ac:dyDescent="0.3">
      <c r="A183" s="57"/>
      <c r="B183" s="35">
        <v>42888</v>
      </c>
      <c r="C183" s="8" t="s">
        <v>169</v>
      </c>
      <c r="D183" s="8" t="s">
        <v>10</v>
      </c>
      <c r="E183" s="6">
        <v>8.26</v>
      </c>
      <c r="F183" s="6">
        <f t="shared" si="4"/>
        <v>826</v>
      </c>
      <c r="G183" s="7">
        <v>100</v>
      </c>
      <c r="I183" s="29"/>
      <c r="J183" s="29"/>
    </row>
    <row r="184" spans="1:10" ht="20.25" x14ac:dyDescent="0.3">
      <c r="A184" s="56">
        <v>103</v>
      </c>
      <c r="B184" s="35">
        <v>42740</v>
      </c>
      <c r="C184" s="8" t="s">
        <v>170</v>
      </c>
      <c r="D184" s="8" t="s">
        <v>10</v>
      </c>
      <c r="E184" s="6">
        <v>1.85</v>
      </c>
      <c r="F184" s="6">
        <f t="shared" si="4"/>
        <v>4366</v>
      </c>
      <c r="G184" s="7">
        <v>2360</v>
      </c>
      <c r="I184" s="29"/>
      <c r="J184" s="29"/>
    </row>
    <row r="185" spans="1:10" ht="20.25" x14ac:dyDescent="0.3">
      <c r="A185" s="57"/>
      <c r="B185" s="35">
        <v>42740</v>
      </c>
      <c r="C185" s="8" t="s">
        <v>171</v>
      </c>
      <c r="D185" s="8" t="s">
        <v>10</v>
      </c>
      <c r="E185" s="6">
        <v>2.4500000000000002</v>
      </c>
      <c r="F185" s="6">
        <f t="shared" si="4"/>
        <v>245.00000000000003</v>
      </c>
      <c r="G185" s="7">
        <v>100</v>
      </c>
      <c r="I185" s="29"/>
      <c r="J185" s="29"/>
    </row>
    <row r="186" spans="1:10" ht="20.25" x14ac:dyDescent="0.3">
      <c r="A186" s="37">
        <v>104</v>
      </c>
      <c r="B186" s="35">
        <v>42525</v>
      </c>
      <c r="C186" s="8" t="s">
        <v>172</v>
      </c>
      <c r="D186" s="8" t="s">
        <v>173</v>
      </c>
      <c r="E186" s="6">
        <v>1.5</v>
      </c>
      <c r="F186" s="6">
        <f t="shared" si="4"/>
        <v>0</v>
      </c>
      <c r="G186" s="7">
        <v>0</v>
      </c>
      <c r="I186" s="29"/>
      <c r="J186" s="29"/>
    </row>
    <row r="187" spans="1:10" ht="20.25" x14ac:dyDescent="0.3">
      <c r="A187" s="37">
        <v>105</v>
      </c>
      <c r="B187" s="35">
        <v>42888</v>
      </c>
      <c r="C187" s="8" t="s">
        <v>174</v>
      </c>
      <c r="D187" s="8" t="s">
        <v>10</v>
      </c>
      <c r="E187" s="6">
        <v>2</v>
      </c>
      <c r="F187" s="6">
        <f t="shared" si="4"/>
        <v>2550</v>
      </c>
      <c r="G187" s="7">
        <v>1275</v>
      </c>
      <c r="I187" s="29"/>
      <c r="J187" s="29"/>
    </row>
    <row r="188" spans="1:10" ht="20.25" x14ac:dyDescent="0.3">
      <c r="A188" s="37">
        <v>106</v>
      </c>
      <c r="B188" s="35">
        <v>42740</v>
      </c>
      <c r="C188" s="8" t="s">
        <v>175</v>
      </c>
      <c r="D188" s="8" t="s">
        <v>10</v>
      </c>
      <c r="E188" s="6">
        <v>10.62</v>
      </c>
      <c r="F188" s="6">
        <f t="shared" si="4"/>
        <v>743.4</v>
      </c>
      <c r="G188" s="7">
        <v>70</v>
      </c>
      <c r="I188" s="29"/>
      <c r="J188" s="29"/>
    </row>
    <row r="189" spans="1:10" ht="20.25" x14ac:dyDescent="0.3">
      <c r="A189" s="37">
        <v>107</v>
      </c>
      <c r="B189" s="35">
        <v>42740</v>
      </c>
      <c r="C189" s="8" t="s">
        <v>176</v>
      </c>
      <c r="D189" s="8" t="s">
        <v>10</v>
      </c>
      <c r="E189" s="6">
        <v>2.6</v>
      </c>
      <c r="F189" s="6">
        <f t="shared" si="4"/>
        <v>0</v>
      </c>
      <c r="G189" s="7">
        <v>0</v>
      </c>
      <c r="I189" s="29"/>
      <c r="J189" s="29"/>
    </row>
    <row r="190" spans="1:10" ht="20.25" x14ac:dyDescent="0.3">
      <c r="A190" s="56">
        <v>108</v>
      </c>
      <c r="B190" s="35">
        <v>42146</v>
      </c>
      <c r="C190" s="8" t="s">
        <v>177</v>
      </c>
      <c r="D190" s="8" t="s">
        <v>10</v>
      </c>
      <c r="E190" s="6">
        <v>2465.02</v>
      </c>
      <c r="F190" s="6">
        <f t="shared" si="4"/>
        <v>0</v>
      </c>
      <c r="G190" s="7">
        <v>0</v>
      </c>
      <c r="I190" s="29"/>
      <c r="J190" s="29"/>
    </row>
    <row r="191" spans="1:10" ht="20.25" x14ac:dyDescent="0.3">
      <c r="A191" s="57"/>
      <c r="B191" s="35">
        <v>42888</v>
      </c>
      <c r="C191" s="8" t="s">
        <v>178</v>
      </c>
      <c r="D191" s="8" t="s">
        <v>10</v>
      </c>
      <c r="E191" s="6">
        <v>2124</v>
      </c>
      <c r="F191" s="6">
        <f t="shared" si="4"/>
        <v>10620</v>
      </c>
      <c r="G191" s="7">
        <v>5</v>
      </c>
      <c r="I191" s="29"/>
      <c r="J191" s="29"/>
    </row>
    <row r="192" spans="1:10" ht="20.25" x14ac:dyDescent="0.3">
      <c r="A192" s="56">
        <v>109</v>
      </c>
      <c r="B192" s="35">
        <v>42740</v>
      </c>
      <c r="C192" s="8" t="s">
        <v>179</v>
      </c>
      <c r="D192" s="8" t="s">
        <v>10</v>
      </c>
      <c r="E192" s="6">
        <v>27</v>
      </c>
      <c r="F192" s="6">
        <f t="shared" si="4"/>
        <v>972</v>
      </c>
      <c r="G192" s="7">
        <v>36</v>
      </c>
      <c r="I192" s="29"/>
      <c r="J192" s="29"/>
    </row>
    <row r="193" spans="1:10" ht="20.25" x14ac:dyDescent="0.3">
      <c r="A193" s="57"/>
      <c r="B193" s="35">
        <v>42888</v>
      </c>
      <c r="C193" s="8" t="s">
        <v>180</v>
      </c>
      <c r="D193" s="8" t="s">
        <v>10</v>
      </c>
      <c r="E193" s="6">
        <v>41.3</v>
      </c>
      <c r="F193" s="6">
        <f t="shared" si="4"/>
        <v>1239</v>
      </c>
      <c r="G193" s="7">
        <v>30</v>
      </c>
      <c r="I193" s="29"/>
      <c r="J193" s="29"/>
    </row>
    <row r="194" spans="1:10" ht="20.25" x14ac:dyDescent="0.3">
      <c r="A194" s="37">
        <v>110</v>
      </c>
      <c r="B194" s="35">
        <v>42740</v>
      </c>
      <c r="C194" s="8" t="s">
        <v>181</v>
      </c>
      <c r="D194" s="8" t="s">
        <v>10</v>
      </c>
      <c r="E194" s="6">
        <v>130</v>
      </c>
      <c r="F194" s="6">
        <f t="shared" si="4"/>
        <v>0</v>
      </c>
      <c r="G194" s="7">
        <v>0</v>
      </c>
      <c r="I194" s="29"/>
      <c r="J194" s="29"/>
    </row>
    <row r="195" spans="1:10" ht="20.25" x14ac:dyDescent="0.3">
      <c r="A195" s="37">
        <v>111</v>
      </c>
      <c r="B195" s="35">
        <v>42146</v>
      </c>
      <c r="C195" s="8" t="s">
        <v>182</v>
      </c>
      <c r="D195" s="8" t="s">
        <v>10</v>
      </c>
      <c r="E195" s="6"/>
      <c r="F195" s="6">
        <f t="shared" si="4"/>
        <v>0</v>
      </c>
      <c r="G195" s="7">
        <v>0</v>
      </c>
      <c r="I195" s="29"/>
      <c r="J195" s="29"/>
    </row>
    <row r="196" spans="1:10" ht="20.25" x14ac:dyDescent="0.3">
      <c r="A196" s="56">
        <v>112</v>
      </c>
      <c r="B196" s="35">
        <v>43174</v>
      </c>
      <c r="C196" s="8" t="s">
        <v>183</v>
      </c>
      <c r="D196" s="8" t="s">
        <v>10</v>
      </c>
      <c r="E196" s="6">
        <v>35.4</v>
      </c>
      <c r="F196" s="6">
        <f t="shared" si="4"/>
        <v>531</v>
      </c>
      <c r="G196" s="7">
        <v>15</v>
      </c>
      <c r="I196" s="29"/>
      <c r="J196" s="29"/>
    </row>
    <row r="197" spans="1:10" ht="20.25" x14ac:dyDescent="0.3">
      <c r="A197" s="57">
        <v>112</v>
      </c>
      <c r="B197" s="35">
        <v>42146</v>
      </c>
      <c r="C197" s="8" t="s">
        <v>183</v>
      </c>
      <c r="D197" s="8" t="s">
        <v>10</v>
      </c>
      <c r="E197" s="6">
        <v>22</v>
      </c>
      <c r="F197" s="6">
        <f t="shared" ref="F197" si="6">G197*E197</f>
        <v>198</v>
      </c>
      <c r="G197" s="7">
        <v>9</v>
      </c>
      <c r="I197" s="29"/>
      <c r="J197" s="29"/>
    </row>
    <row r="198" spans="1:10" ht="20.25" x14ac:dyDescent="0.3">
      <c r="A198" s="56">
        <v>113</v>
      </c>
      <c r="B198" s="35">
        <v>42146</v>
      </c>
      <c r="C198" s="8" t="s">
        <v>184</v>
      </c>
      <c r="D198" s="8" t="s">
        <v>10</v>
      </c>
      <c r="E198" s="6">
        <v>158</v>
      </c>
      <c r="F198" s="6">
        <f t="shared" si="4"/>
        <v>0</v>
      </c>
      <c r="G198" s="7">
        <v>0</v>
      </c>
      <c r="I198" s="29"/>
      <c r="J198" s="29"/>
    </row>
    <row r="199" spans="1:10" ht="20.25" x14ac:dyDescent="0.3">
      <c r="A199" s="57"/>
      <c r="B199" s="35">
        <v>42888</v>
      </c>
      <c r="C199" s="8" t="s">
        <v>185</v>
      </c>
      <c r="D199" s="8" t="s">
        <v>10</v>
      </c>
      <c r="E199" s="6">
        <v>27.139999999999997</v>
      </c>
      <c r="F199" s="6">
        <f t="shared" si="4"/>
        <v>108.55999999999999</v>
      </c>
      <c r="G199" s="7">
        <v>4</v>
      </c>
      <c r="I199" s="29"/>
      <c r="J199" s="29"/>
    </row>
    <row r="200" spans="1:10" ht="20.25" x14ac:dyDescent="0.3">
      <c r="A200" s="37">
        <v>114</v>
      </c>
      <c r="B200" s="35">
        <v>42146</v>
      </c>
      <c r="C200" s="8" t="s">
        <v>186</v>
      </c>
      <c r="D200" s="8" t="s">
        <v>10</v>
      </c>
      <c r="E200" s="6">
        <v>158</v>
      </c>
      <c r="F200" s="6">
        <f t="shared" si="4"/>
        <v>474</v>
      </c>
      <c r="G200" s="7">
        <v>3</v>
      </c>
      <c r="I200" s="29"/>
      <c r="J200" s="29"/>
    </row>
    <row r="201" spans="1:10" ht="20.25" x14ac:dyDescent="0.3">
      <c r="A201" s="37">
        <v>115</v>
      </c>
      <c r="B201" s="35">
        <v>42578</v>
      </c>
      <c r="C201" s="8" t="s">
        <v>187</v>
      </c>
      <c r="D201" s="8" t="s">
        <v>10</v>
      </c>
      <c r="E201" s="6">
        <v>158</v>
      </c>
      <c r="F201" s="6">
        <f t="shared" si="4"/>
        <v>316</v>
      </c>
      <c r="G201" s="7">
        <v>2</v>
      </c>
      <c r="I201" s="29"/>
      <c r="J201" s="29"/>
    </row>
    <row r="202" spans="1:10" ht="20.25" x14ac:dyDescent="0.3">
      <c r="A202" s="37">
        <v>116</v>
      </c>
      <c r="B202" s="35">
        <v>41668</v>
      </c>
      <c r="C202" s="8" t="s">
        <v>188</v>
      </c>
      <c r="D202" s="8" t="s">
        <v>10</v>
      </c>
      <c r="E202" s="6">
        <v>158</v>
      </c>
      <c r="F202" s="6">
        <f t="shared" si="4"/>
        <v>790</v>
      </c>
      <c r="G202" s="7">
        <v>5</v>
      </c>
      <c r="I202" s="29"/>
      <c r="J202" s="29"/>
    </row>
    <row r="203" spans="1:10" ht="20.25" x14ac:dyDescent="0.3">
      <c r="A203" s="37">
        <v>117</v>
      </c>
      <c r="B203" s="35">
        <v>42740</v>
      </c>
      <c r="C203" s="8" t="s">
        <v>189</v>
      </c>
      <c r="D203" s="8" t="s">
        <v>10</v>
      </c>
      <c r="E203" s="6">
        <v>2295</v>
      </c>
      <c r="F203" s="6">
        <f t="shared" si="4"/>
        <v>66555</v>
      </c>
      <c r="G203" s="7">
        <v>29</v>
      </c>
      <c r="I203" s="29"/>
      <c r="J203" s="29"/>
    </row>
    <row r="204" spans="1:10" ht="20.25" x14ac:dyDescent="0.3">
      <c r="A204" s="56">
        <v>118</v>
      </c>
      <c r="B204" s="35">
        <v>42146</v>
      </c>
      <c r="C204" s="8" t="s">
        <v>190</v>
      </c>
      <c r="D204" s="8" t="s">
        <v>10</v>
      </c>
      <c r="E204" s="6">
        <v>3455</v>
      </c>
      <c r="F204" s="6">
        <f t="shared" si="4"/>
        <v>44915</v>
      </c>
      <c r="G204" s="7">
        <v>13</v>
      </c>
      <c r="I204" s="29"/>
      <c r="J204" s="29"/>
    </row>
    <row r="205" spans="1:10" ht="20.25" x14ac:dyDescent="0.3">
      <c r="A205" s="57"/>
      <c r="B205" s="35">
        <v>42740</v>
      </c>
      <c r="C205" s="8" t="s">
        <v>191</v>
      </c>
      <c r="D205" s="8" t="s">
        <v>10</v>
      </c>
      <c r="E205" s="6">
        <v>3703.39</v>
      </c>
      <c r="F205" s="6">
        <f t="shared" si="4"/>
        <v>7406.78</v>
      </c>
      <c r="G205" s="7">
        <v>2</v>
      </c>
      <c r="I205" s="29"/>
      <c r="J205" s="29"/>
    </row>
    <row r="206" spans="1:10" ht="20.25" x14ac:dyDescent="0.3">
      <c r="A206" s="56">
        <v>119</v>
      </c>
      <c r="B206" s="35">
        <v>42578</v>
      </c>
      <c r="C206" s="8" t="s">
        <v>192</v>
      </c>
      <c r="D206" s="8" t="s">
        <v>10</v>
      </c>
      <c r="E206" s="6">
        <v>3455</v>
      </c>
      <c r="F206" s="6">
        <f t="shared" si="4"/>
        <v>0</v>
      </c>
      <c r="G206" s="7">
        <v>0</v>
      </c>
      <c r="I206" s="29"/>
      <c r="J206" s="29"/>
    </row>
    <row r="207" spans="1:10" ht="20.25" x14ac:dyDescent="0.3">
      <c r="A207" s="57"/>
      <c r="B207" s="35">
        <v>43073</v>
      </c>
      <c r="C207" s="8" t="s">
        <v>192</v>
      </c>
      <c r="D207" s="8" t="s">
        <v>10</v>
      </c>
      <c r="E207" s="6">
        <v>4856</v>
      </c>
      <c r="F207" s="6">
        <f t="shared" si="4"/>
        <v>19424</v>
      </c>
      <c r="G207" s="7">
        <v>4</v>
      </c>
      <c r="I207" s="29"/>
      <c r="J207" s="29"/>
    </row>
    <row r="208" spans="1:10" ht="20.25" x14ac:dyDescent="0.3">
      <c r="A208" s="37">
        <v>120</v>
      </c>
      <c r="B208" s="35">
        <v>41668</v>
      </c>
      <c r="C208" s="8" t="s">
        <v>193</v>
      </c>
      <c r="D208" s="8" t="s">
        <v>10</v>
      </c>
      <c r="E208" s="6">
        <v>2295</v>
      </c>
      <c r="F208" s="6">
        <f t="shared" si="4"/>
        <v>41310</v>
      </c>
      <c r="G208" s="7">
        <v>18</v>
      </c>
      <c r="I208" s="29"/>
      <c r="J208" s="29"/>
    </row>
    <row r="209" spans="1:10" ht="20.25" x14ac:dyDescent="0.3">
      <c r="A209" s="56">
        <v>121</v>
      </c>
      <c r="B209" s="35">
        <v>42375</v>
      </c>
      <c r="C209" s="8" t="s">
        <v>194</v>
      </c>
      <c r="D209" s="8" t="s">
        <v>10</v>
      </c>
      <c r="E209" s="6">
        <v>2295</v>
      </c>
      <c r="F209" s="6">
        <f t="shared" si="4"/>
        <v>4590</v>
      </c>
      <c r="G209" s="7">
        <v>2</v>
      </c>
      <c r="I209" s="29"/>
      <c r="J209" s="29"/>
    </row>
    <row r="210" spans="1:10" ht="20.25" x14ac:dyDescent="0.3">
      <c r="A210" s="57"/>
      <c r="B210" s="35">
        <v>42740</v>
      </c>
      <c r="C210" s="8" t="s">
        <v>195</v>
      </c>
      <c r="D210" s="8" t="s">
        <v>10</v>
      </c>
      <c r="E210" s="6">
        <v>4370</v>
      </c>
      <c r="F210" s="6">
        <f t="shared" si="4"/>
        <v>8740</v>
      </c>
      <c r="G210" s="7">
        <v>2</v>
      </c>
      <c r="I210" s="29"/>
      <c r="J210" s="29"/>
    </row>
    <row r="211" spans="1:10" ht="20.25" x14ac:dyDescent="0.3">
      <c r="A211" s="56">
        <v>122</v>
      </c>
      <c r="B211" s="35">
        <v>42375</v>
      </c>
      <c r="C211" s="8" t="s">
        <v>196</v>
      </c>
      <c r="D211" s="8" t="s">
        <v>10</v>
      </c>
      <c r="E211" s="6">
        <v>2295</v>
      </c>
      <c r="F211" s="6">
        <f t="shared" si="4"/>
        <v>2295</v>
      </c>
      <c r="G211" s="7">
        <v>1</v>
      </c>
      <c r="I211" s="29"/>
      <c r="J211" s="29"/>
    </row>
    <row r="212" spans="1:10" ht="20.25" x14ac:dyDescent="0.3">
      <c r="A212" s="64"/>
      <c r="B212" s="35">
        <v>42740</v>
      </c>
      <c r="C212" s="8" t="s">
        <v>197</v>
      </c>
      <c r="D212" s="8" t="s">
        <v>10</v>
      </c>
      <c r="E212" s="6">
        <v>3050.01</v>
      </c>
      <c r="F212" s="6">
        <f t="shared" si="4"/>
        <v>3050.01</v>
      </c>
      <c r="G212" s="7">
        <v>1</v>
      </c>
      <c r="I212" s="29"/>
      <c r="J212" s="29"/>
    </row>
    <row r="213" spans="1:10" ht="20.25" x14ac:dyDescent="0.3">
      <c r="A213" s="56">
        <v>123</v>
      </c>
      <c r="B213" s="35">
        <v>42375</v>
      </c>
      <c r="C213" s="8" t="s">
        <v>198</v>
      </c>
      <c r="D213" s="8" t="s">
        <v>10</v>
      </c>
      <c r="E213" s="6">
        <v>2295</v>
      </c>
      <c r="F213" s="6">
        <f t="shared" si="4"/>
        <v>2295</v>
      </c>
      <c r="G213" s="7">
        <v>1</v>
      </c>
      <c r="I213" s="29"/>
      <c r="J213" s="29"/>
    </row>
    <row r="214" spans="1:10" ht="20.25" x14ac:dyDescent="0.3">
      <c r="A214" s="57"/>
      <c r="B214" s="35">
        <v>42740</v>
      </c>
      <c r="C214" s="8" t="s">
        <v>199</v>
      </c>
      <c r="D214" s="8" t="s">
        <v>10</v>
      </c>
      <c r="E214" s="6">
        <v>3050.01</v>
      </c>
      <c r="F214" s="6">
        <f t="shared" ref="F214:F246" si="7">G214*E214</f>
        <v>3050.01</v>
      </c>
      <c r="G214" s="7">
        <v>1</v>
      </c>
      <c r="I214" s="29"/>
      <c r="J214" s="29"/>
    </row>
    <row r="215" spans="1:10" ht="20.25" x14ac:dyDescent="0.3">
      <c r="A215" s="56">
        <v>124</v>
      </c>
      <c r="B215" s="35">
        <v>42375</v>
      </c>
      <c r="C215" s="8" t="s">
        <v>200</v>
      </c>
      <c r="D215" s="8" t="s">
        <v>10</v>
      </c>
      <c r="E215" s="6">
        <v>2295</v>
      </c>
      <c r="F215" s="6">
        <f t="shared" si="7"/>
        <v>2295</v>
      </c>
      <c r="G215" s="7">
        <v>1</v>
      </c>
      <c r="I215" s="29"/>
      <c r="J215" s="29"/>
    </row>
    <row r="216" spans="1:10" ht="20.25" x14ac:dyDescent="0.3">
      <c r="A216" s="57"/>
      <c r="B216" s="35">
        <v>42740</v>
      </c>
      <c r="C216" s="8" t="s">
        <v>201</v>
      </c>
      <c r="D216" s="8" t="s">
        <v>10</v>
      </c>
      <c r="E216" s="6">
        <v>3050.01</v>
      </c>
      <c r="F216" s="6">
        <f t="shared" si="7"/>
        <v>3050.01</v>
      </c>
      <c r="G216" s="7">
        <v>1</v>
      </c>
      <c r="I216" s="29"/>
      <c r="J216" s="29"/>
    </row>
    <row r="217" spans="1:10" ht="20.25" x14ac:dyDescent="0.3">
      <c r="A217" s="37">
        <v>125</v>
      </c>
      <c r="B217" s="35">
        <v>42578</v>
      </c>
      <c r="C217" s="8" t="s">
        <v>202</v>
      </c>
      <c r="D217" s="8" t="s">
        <v>10</v>
      </c>
      <c r="E217" s="6">
        <v>7110.22</v>
      </c>
      <c r="F217" s="6">
        <f t="shared" si="7"/>
        <v>127983.96</v>
      </c>
      <c r="G217" s="7">
        <v>18</v>
      </c>
      <c r="I217" s="29"/>
      <c r="J217" s="29"/>
    </row>
    <row r="218" spans="1:10" ht="20.25" x14ac:dyDescent="0.3">
      <c r="A218" s="37">
        <v>126</v>
      </c>
      <c r="B218" s="35">
        <v>42375</v>
      </c>
      <c r="C218" s="8" t="s">
        <v>203</v>
      </c>
      <c r="D218" s="8" t="s">
        <v>10</v>
      </c>
      <c r="E218" s="6">
        <v>2983</v>
      </c>
      <c r="F218" s="6">
        <f t="shared" si="7"/>
        <v>23864</v>
      </c>
      <c r="G218" s="7">
        <v>8</v>
      </c>
      <c r="I218" s="29"/>
      <c r="J218" s="29"/>
    </row>
    <row r="219" spans="1:10" ht="20.25" x14ac:dyDescent="0.3">
      <c r="A219" s="37">
        <v>127</v>
      </c>
      <c r="B219" s="35">
        <v>42375</v>
      </c>
      <c r="C219" s="8" t="s">
        <v>204</v>
      </c>
      <c r="D219" s="8" t="s">
        <v>10</v>
      </c>
      <c r="E219" s="6">
        <v>4219</v>
      </c>
      <c r="F219" s="6">
        <f t="shared" si="7"/>
        <v>46409</v>
      </c>
      <c r="G219" s="7">
        <v>11</v>
      </c>
      <c r="I219" s="29"/>
      <c r="J219" s="29"/>
    </row>
    <row r="220" spans="1:10" ht="20.25" x14ac:dyDescent="0.3">
      <c r="A220" s="37">
        <v>128</v>
      </c>
      <c r="B220" s="35">
        <v>42375</v>
      </c>
      <c r="C220" s="8" t="s">
        <v>205</v>
      </c>
      <c r="D220" s="8" t="s">
        <v>10</v>
      </c>
      <c r="E220" s="6">
        <v>4219</v>
      </c>
      <c r="F220" s="6">
        <f t="shared" si="7"/>
        <v>42190</v>
      </c>
      <c r="G220" s="7">
        <v>10</v>
      </c>
      <c r="I220" s="29"/>
      <c r="J220" s="29"/>
    </row>
    <row r="221" spans="1:10" ht="20.25" x14ac:dyDescent="0.3">
      <c r="A221" s="37">
        <v>129</v>
      </c>
      <c r="B221" s="35">
        <v>42375</v>
      </c>
      <c r="C221" s="8" t="s">
        <v>206</v>
      </c>
      <c r="D221" s="8" t="s">
        <v>10</v>
      </c>
      <c r="E221" s="6">
        <v>4219</v>
      </c>
      <c r="F221" s="6">
        <f t="shared" si="7"/>
        <v>42190</v>
      </c>
      <c r="G221" s="7">
        <v>10</v>
      </c>
      <c r="I221" s="29"/>
      <c r="J221" s="29"/>
    </row>
    <row r="222" spans="1:10" ht="20.25" x14ac:dyDescent="0.3">
      <c r="A222" s="56">
        <v>130</v>
      </c>
      <c r="B222" s="35">
        <v>43073</v>
      </c>
      <c r="C222" s="8" t="s">
        <v>207</v>
      </c>
      <c r="D222" s="8" t="s">
        <v>10</v>
      </c>
      <c r="E222" s="6">
        <v>3770.01</v>
      </c>
      <c r="F222" s="6">
        <f t="shared" si="7"/>
        <v>18850.050000000003</v>
      </c>
      <c r="G222" s="7">
        <v>5</v>
      </c>
      <c r="I222" s="29"/>
      <c r="J222" s="29"/>
    </row>
    <row r="223" spans="1:10" ht="20.25" x14ac:dyDescent="0.3">
      <c r="A223" s="64"/>
      <c r="B223" s="35">
        <v>42740</v>
      </c>
      <c r="C223" s="8" t="s">
        <v>208</v>
      </c>
      <c r="D223" s="8" t="s">
        <v>10</v>
      </c>
      <c r="E223" s="6">
        <v>3670</v>
      </c>
      <c r="F223" s="6">
        <f t="shared" si="7"/>
        <v>0</v>
      </c>
      <c r="G223" s="7">
        <v>0</v>
      </c>
      <c r="I223" s="29"/>
      <c r="J223" s="29"/>
    </row>
    <row r="224" spans="1:10" ht="20.25" x14ac:dyDescent="0.3">
      <c r="A224" s="57"/>
      <c r="B224" s="35">
        <v>42900</v>
      </c>
      <c r="C224" s="8" t="s">
        <v>208</v>
      </c>
      <c r="D224" s="8" t="s">
        <v>10</v>
      </c>
      <c r="E224" s="6">
        <v>3750.01</v>
      </c>
      <c r="F224" s="6">
        <f t="shared" si="7"/>
        <v>0</v>
      </c>
      <c r="G224" s="7">
        <v>0</v>
      </c>
      <c r="I224" s="29"/>
      <c r="J224" s="29"/>
    </row>
    <row r="225" spans="1:10" ht="20.25" x14ac:dyDescent="0.3">
      <c r="A225" s="56">
        <v>131</v>
      </c>
      <c r="B225" s="35">
        <v>43073</v>
      </c>
      <c r="C225" s="8" t="s">
        <v>209</v>
      </c>
      <c r="D225" s="8" t="s">
        <v>10</v>
      </c>
      <c r="E225" s="6">
        <v>5118</v>
      </c>
      <c r="F225" s="6">
        <f t="shared" si="7"/>
        <v>10236</v>
      </c>
      <c r="G225" s="7">
        <v>2</v>
      </c>
      <c r="I225" s="29"/>
      <c r="J225" s="29"/>
    </row>
    <row r="226" spans="1:10" ht="20.25" x14ac:dyDescent="0.3">
      <c r="A226" s="57"/>
      <c r="B226" s="35">
        <v>42900</v>
      </c>
      <c r="C226" s="8" t="s">
        <v>210</v>
      </c>
      <c r="D226" s="8" t="s">
        <v>10</v>
      </c>
      <c r="E226" s="6">
        <v>5450</v>
      </c>
      <c r="F226" s="6">
        <f t="shared" si="7"/>
        <v>38150</v>
      </c>
      <c r="G226" s="7">
        <v>7</v>
      </c>
      <c r="I226" s="29"/>
      <c r="J226" s="29"/>
    </row>
    <row r="227" spans="1:10" ht="20.25" x14ac:dyDescent="0.3">
      <c r="A227" s="56">
        <v>132</v>
      </c>
      <c r="B227" s="35">
        <v>43073</v>
      </c>
      <c r="C227" s="8" t="s">
        <v>211</v>
      </c>
      <c r="D227" s="8" t="s">
        <v>10</v>
      </c>
      <c r="E227" s="6">
        <v>5118</v>
      </c>
      <c r="F227" s="6">
        <f t="shared" si="7"/>
        <v>15354</v>
      </c>
      <c r="G227" s="7">
        <v>3</v>
      </c>
      <c r="I227" s="29"/>
      <c r="J227" s="29"/>
    </row>
    <row r="228" spans="1:10" ht="20.25" x14ac:dyDescent="0.3">
      <c r="A228" s="64"/>
      <c r="B228" s="35">
        <v>42740</v>
      </c>
      <c r="C228" s="8" t="s">
        <v>212</v>
      </c>
      <c r="D228" s="8" t="s">
        <v>10</v>
      </c>
      <c r="E228" s="6">
        <v>5185.01</v>
      </c>
      <c r="F228" s="6">
        <f t="shared" si="7"/>
        <v>0</v>
      </c>
      <c r="G228" s="7">
        <v>0</v>
      </c>
      <c r="I228" s="29"/>
      <c r="J228" s="29"/>
    </row>
    <row r="229" spans="1:10" ht="20.25" x14ac:dyDescent="0.3">
      <c r="A229" s="57"/>
      <c r="B229" s="35">
        <v>42900</v>
      </c>
      <c r="C229" s="8" t="s">
        <v>212</v>
      </c>
      <c r="D229" s="8" t="s">
        <v>10</v>
      </c>
      <c r="E229" s="6">
        <v>5450</v>
      </c>
      <c r="F229" s="6">
        <f t="shared" si="7"/>
        <v>32700</v>
      </c>
      <c r="G229" s="7">
        <v>6</v>
      </c>
      <c r="I229" s="29"/>
      <c r="J229" s="29"/>
    </row>
    <row r="230" spans="1:10" ht="20.25" x14ac:dyDescent="0.3">
      <c r="A230" s="56">
        <v>133</v>
      </c>
      <c r="B230" s="35">
        <v>43073</v>
      </c>
      <c r="C230" s="8" t="s">
        <v>213</v>
      </c>
      <c r="D230" s="8" t="s">
        <v>10</v>
      </c>
      <c r="E230" s="6">
        <v>5118</v>
      </c>
      <c r="F230" s="6">
        <f t="shared" si="7"/>
        <v>0</v>
      </c>
      <c r="G230" s="7">
        <v>0</v>
      </c>
      <c r="I230" s="29"/>
      <c r="J230" s="29"/>
    </row>
    <row r="231" spans="1:10" ht="20.25" x14ac:dyDescent="0.3">
      <c r="A231" s="64"/>
      <c r="B231" s="35">
        <v>42740</v>
      </c>
      <c r="C231" s="8" t="s">
        <v>214</v>
      </c>
      <c r="D231" s="8" t="s">
        <v>10</v>
      </c>
      <c r="E231" s="6">
        <v>5185.01</v>
      </c>
      <c r="F231" s="6">
        <f t="shared" si="7"/>
        <v>0</v>
      </c>
      <c r="G231" s="7">
        <v>0</v>
      </c>
      <c r="I231" s="29"/>
      <c r="J231" s="29"/>
    </row>
    <row r="232" spans="1:10" ht="20.25" x14ac:dyDescent="0.3">
      <c r="A232" s="57"/>
      <c r="B232" s="35">
        <v>42900</v>
      </c>
      <c r="C232" s="8" t="s">
        <v>214</v>
      </c>
      <c r="D232" s="8" t="s">
        <v>10</v>
      </c>
      <c r="E232" s="6">
        <v>5450</v>
      </c>
      <c r="F232" s="6">
        <f t="shared" si="7"/>
        <v>49050</v>
      </c>
      <c r="G232" s="7">
        <v>9</v>
      </c>
      <c r="I232" s="29"/>
      <c r="J232" s="29"/>
    </row>
    <row r="233" spans="1:10" ht="20.25" x14ac:dyDescent="0.3">
      <c r="A233" s="56">
        <v>134</v>
      </c>
      <c r="B233" s="35">
        <v>43073</v>
      </c>
      <c r="C233" s="8" t="s">
        <v>229</v>
      </c>
      <c r="D233" s="8" t="s">
        <v>10</v>
      </c>
      <c r="E233" s="6">
        <v>10599.99</v>
      </c>
      <c r="F233" s="6">
        <f t="shared" si="7"/>
        <v>10599.99</v>
      </c>
      <c r="G233" s="7">
        <v>1</v>
      </c>
      <c r="I233" s="29"/>
      <c r="J233" s="29"/>
    </row>
    <row r="234" spans="1:10" ht="20.25" x14ac:dyDescent="0.3">
      <c r="A234" s="57"/>
      <c r="B234" s="35">
        <v>42740</v>
      </c>
      <c r="C234" s="8" t="s">
        <v>230</v>
      </c>
      <c r="D234" s="8" t="s">
        <v>10</v>
      </c>
      <c r="E234" s="6">
        <v>9700.01</v>
      </c>
      <c r="F234" s="6">
        <f t="shared" si="7"/>
        <v>0</v>
      </c>
      <c r="G234" s="7">
        <v>0</v>
      </c>
      <c r="I234" s="29"/>
      <c r="J234" s="29"/>
    </row>
    <row r="235" spans="1:10" ht="20.25" x14ac:dyDescent="0.3">
      <c r="A235" s="37">
        <v>135</v>
      </c>
      <c r="B235" s="35">
        <v>43073</v>
      </c>
      <c r="C235" s="8" t="s">
        <v>231</v>
      </c>
      <c r="D235" s="8" t="s">
        <v>10</v>
      </c>
      <c r="E235" s="6">
        <v>10599.99</v>
      </c>
      <c r="F235" s="6">
        <f t="shared" si="7"/>
        <v>0</v>
      </c>
      <c r="G235" s="7">
        <v>0</v>
      </c>
      <c r="I235" s="29"/>
      <c r="J235" s="29"/>
    </row>
    <row r="236" spans="1:10" ht="20.25" x14ac:dyDescent="0.3">
      <c r="A236" s="39">
        <v>136</v>
      </c>
      <c r="B236" s="35">
        <v>43073</v>
      </c>
      <c r="C236" s="8" t="s">
        <v>232</v>
      </c>
      <c r="D236" s="8" t="s">
        <v>10</v>
      </c>
      <c r="E236" s="6">
        <v>10599.99</v>
      </c>
      <c r="F236" s="6">
        <f t="shared" si="7"/>
        <v>10599.99</v>
      </c>
      <c r="G236" s="7">
        <v>1</v>
      </c>
      <c r="I236" s="29"/>
      <c r="J236" s="29"/>
    </row>
    <row r="237" spans="1:10" ht="20.25" x14ac:dyDescent="0.3">
      <c r="A237" s="39">
        <v>137</v>
      </c>
      <c r="B237" s="35">
        <v>43073</v>
      </c>
      <c r="C237" s="8" t="s">
        <v>233</v>
      </c>
      <c r="D237" s="8" t="s">
        <v>10</v>
      </c>
      <c r="E237" s="6">
        <v>10599.99</v>
      </c>
      <c r="F237" s="6">
        <f t="shared" si="7"/>
        <v>42399.96</v>
      </c>
      <c r="G237" s="7">
        <v>4</v>
      </c>
      <c r="I237" s="29"/>
      <c r="J237" s="29"/>
    </row>
    <row r="238" spans="1:10" ht="20.25" x14ac:dyDescent="0.3">
      <c r="A238" s="39">
        <v>138</v>
      </c>
      <c r="B238" s="35">
        <v>43172</v>
      </c>
      <c r="C238" s="8" t="s">
        <v>237</v>
      </c>
      <c r="D238" s="8" t="s">
        <v>10</v>
      </c>
      <c r="E238" s="6">
        <v>3342.94</v>
      </c>
      <c r="F238" s="6">
        <f t="shared" si="7"/>
        <v>6685.88</v>
      </c>
      <c r="G238" s="7">
        <v>2</v>
      </c>
      <c r="I238" s="29"/>
      <c r="J238" s="29"/>
    </row>
    <row r="239" spans="1:10" ht="20.25" x14ac:dyDescent="0.3">
      <c r="A239" s="56">
        <v>139</v>
      </c>
      <c r="B239" s="35">
        <v>42900</v>
      </c>
      <c r="C239" s="8" t="s">
        <v>215</v>
      </c>
      <c r="D239" s="8" t="s">
        <v>10</v>
      </c>
      <c r="E239" s="6">
        <v>7751.93</v>
      </c>
      <c r="F239" s="6">
        <f t="shared" si="7"/>
        <v>7751.93</v>
      </c>
      <c r="G239" s="7">
        <v>1</v>
      </c>
      <c r="I239" s="29"/>
      <c r="J239" s="29"/>
    </row>
    <row r="240" spans="1:10" ht="20.25" x14ac:dyDescent="0.3">
      <c r="A240" s="57"/>
      <c r="B240" s="35">
        <v>43172</v>
      </c>
      <c r="C240" s="8" t="s">
        <v>215</v>
      </c>
      <c r="D240" s="8" t="s">
        <v>10</v>
      </c>
      <c r="E240" s="6">
        <v>7841.1</v>
      </c>
      <c r="F240" s="6">
        <f t="shared" si="7"/>
        <v>47046.600000000006</v>
      </c>
      <c r="G240" s="7">
        <v>6</v>
      </c>
      <c r="I240" s="29"/>
      <c r="J240" s="29"/>
    </row>
    <row r="241" spans="1:10" ht="20.25" x14ac:dyDescent="0.3">
      <c r="A241" s="37">
        <v>140</v>
      </c>
      <c r="B241" s="35">
        <v>42375</v>
      </c>
      <c r="C241" s="8" t="s">
        <v>216</v>
      </c>
      <c r="D241" s="8" t="s">
        <v>10</v>
      </c>
      <c r="E241" s="6">
        <v>3274</v>
      </c>
      <c r="F241" s="6">
        <f t="shared" si="7"/>
        <v>39288</v>
      </c>
      <c r="G241" s="7">
        <v>12</v>
      </c>
      <c r="I241" s="29"/>
      <c r="J241" s="29"/>
    </row>
    <row r="242" spans="1:10" ht="20.25" x14ac:dyDescent="0.3">
      <c r="A242" s="37">
        <v>141</v>
      </c>
      <c r="B242" s="35">
        <v>42586</v>
      </c>
      <c r="C242" s="8" t="s">
        <v>225</v>
      </c>
      <c r="D242" s="8" t="s">
        <v>10</v>
      </c>
      <c r="E242" s="6">
        <v>6440</v>
      </c>
      <c r="F242" s="6">
        <f t="shared" si="7"/>
        <v>0</v>
      </c>
      <c r="G242" s="7">
        <v>0</v>
      </c>
      <c r="I242" s="29"/>
      <c r="J242" s="29"/>
    </row>
    <row r="243" spans="1:10" ht="20.25" x14ac:dyDescent="0.3">
      <c r="A243" s="37">
        <v>142</v>
      </c>
      <c r="B243" s="35">
        <v>42586</v>
      </c>
      <c r="C243" s="8" t="s">
        <v>217</v>
      </c>
      <c r="D243" s="8" t="s">
        <v>10</v>
      </c>
      <c r="E243" s="6">
        <v>6440</v>
      </c>
      <c r="F243" s="6">
        <f t="shared" si="7"/>
        <v>109480</v>
      </c>
      <c r="G243" s="7">
        <v>17</v>
      </c>
      <c r="I243" s="29"/>
      <c r="J243" s="29"/>
    </row>
    <row r="244" spans="1:10" ht="20.25" x14ac:dyDescent="0.3">
      <c r="A244" s="56">
        <v>143</v>
      </c>
      <c r="B244" s="35">
        <v>42578</v>
      </c>
      <c r="C244" s="8" t="s">
        <v>218</v>
      </c>
      <c r="D244" s="8" t="s">
        <v>10</v>
      </c>
      <c r="E244" s="6">
        <v>7193.9</v>
      </c>
      <c r="F244" s="6">
        <f t="shared" si="7"/>
        <v>28775.599999999999</v>
      </c>
      <c r="G244" s="7">
        <v>4</v>
      </c>
      <c r="I244" s="29"/>
      <c r="J244" s="29"/>
    </row>
    <row r="245" spans="1:10" ht="20.25" x14ac:dyDescent="0.3">
      <c r="A245" s="57"/>
      <c r="B245" s="4">
        <v>42900</v>
      </c>
      <c r="C245" s="8" t="s">
        <v>219</v>
      </c>
      <c r="D245" s="8" t="s">
        <v>10</v>
      </c>
      <c r="E245" s="6">
        <v>8142</v>
      </c>
      <c r="F245" s="6">
        <f t="shared" si="7"/>
        <v>40710</v>
      </c>
      <c r="G245" s="7">
        <v>5</v>
      </c>
      <c r="I245" s="29"/>
      <c r="J245" s="29"/>
    </row>
    <row r="246" spans="1:10" ht="21" thickBot="1" x14ac:dyDescent="0.35">
      <c r="A246" s="37">
        <v>144</v>
      </c>
      <c r="B246" s="38">
        <v>42796</v>
      </c>
      <c r="C246" s="10" t="s">
        <v>220</v>
      </c>
      <c r="D246" s="10" t="s">
        <v>10</v>
      </c>
      <c r="E246" s="6">
        <v>50</v>
      </c>
      <c r="F246" s="11">
        <f t="shared" si="7"/>
        <v>1100</v>
      </c>
      <c r="G246" s="7">
        <v>22</v>
      </c>
      <c r="I246" s="29"/>
      <c r="J246" s="29"/>
    </row>
    <row r="247" spans="1:10" ht="22.5" x14ac:dyDescent="0.45">
      <c r="B247" s="12"/>
      <c r="C247" s="13"/>
      <c r="D247" s="13"/>
      <c r="E247" s="14"/>
      <c r="F247" s="32">
        <f>SUM(F13:F246)</f>
        <v>1846102.6025999999</v>
      </c>
      <c r="G247" s="14"/>
    </row>
    <row r="248" spans="1:10" ht="20.25" x14ac:dyDescent="0.3">
      <c r="B248" s="16" t="s">
        <v>221</v>
      </c>
      <c r="C248" s="13"/>
      <c r="D248" s="13"/>
      <c r="E248" s="14"/>
      <c r="F248" s="17"/>
      <c r="G248" s="14"/>
    </row>
    <row r="249" spans="1:10" ht="18" x14ac:dyDescent="0.25">
      <c r="B249" s="45" t="s">
        <v>234</v>
      </c>
      <c r="C249" s="45"/>
      <c r="D249" s="45"/>
      <c r="E249" s="33"/>
      <c r="F249" s="30"/>
      <c r="G249" s="3"/>
    </row>
    <row r="250" spans="1:10" ht="20.25" x14ac:dyDescent="0.3">
      <c r="B250" s="45"/>
      <c r="C250" s="45"/>
      <c r="D250" s="45"/>
      <c r="E250" s="33"/>
      <c r="F250" s="15"/>
      <c r="G250" s="3"/>
      <c r="J250" s="29"/>
    </row>
    <row r="251" spans="1:10" ht="18" x14ac:dyDescent="0.25">
      <c r="B251" s="45"/>
      <c r="C251" s="45"/>
      <c r="D251" s="45"/>
      <c r="E251" s="33"/>
      <c r="F251" s="2"/>
      <c r="G251" s="3"/>
    </row>
    <row r="252" spans="1:10" ht="14.25" customHeight="1" x14ac:dyDescent="0.25">
      <c r="B252" s="45"/>
      <c r="C252" s="45"/>
      <c r="D252" s="45"/>
      <c r="E252" s="33"/>
      <c r="F252" s="2"/>
      <c r="G252" s="3"/>
    </row>
    <row r="253" spans="1:10" ht="18" hidden="1" x14ac:dyDescent="0.25">
      <c r="B253" s="45"/>
      <c r="C253" s="45"/>
      <c r="D253" s="45"/>
      <c r="E253" s="33"/>
      <c r="F253" s="18"/>
      <c r="G253" s="3"/>
    </row>
    <row r="254" spans="1:10" ht="18" x14ac:dyDescent="0.25">
      <c r="B254" s="19"/>
      <c r="C254" s="46" t="s">
        <v>222</v>
      </c>
      <c r="D254" s="46"/>
      <c r="E254" s="46"/>
      <c r="F254" s="20"/>
      <c r="G254" s="21"/>
    </row>
    <row r="255" spans="1:10" ht="18" x14ac:dyDescent="0.25">
      <c r="B255" s="19"/>
      <c r="C255" s="34"/>
      <c r="D255" s="34"/>
      <c r="E255" s="34"/>
      <c r="F255" s="20"/>
      <c r="G255" s="21"/>
    </row>
    <row r="256" spans="1:10" ht="18" x14ac:dyDescent="0.25">
      <c r="B256" s="19"/>
      <c r="C256" s="47"/>
      <c r="D256" s="47"/>
      <c r="E256" s="47"/>
      <c r="F256" s="20"/>
      <c r="G256" s="21"/>
    </row>
    <row r="257" spans="2:7" ht="18" x14ac:dyDescent="0.25">
      <c r="B257" s="22"/>
      <c r="C257" s="48" t="s">
        <v>223</v>
      </c>
      <c r="D257" s="48"/>
      <c r="E257" s="48"/>
      <c r="F257" s="20"/>
      <c r="G257" s="21"/>
    </row>
    <row r="258" spans="2:7" ht="18" x14ac:dyDescent="0.25">
      <c r="B258" s="23"/>
      <c r="C258" s="48"/>
      <c r="D258" s="48"/>
      <c r="E258" s="48"/>
      <c r="F258" s="24"/>
      <c r="G258" s="25"/>
    </row>
    <row r="259" spans="2:7" ht="15.75" x14ac:dyDescent="0.25">
      <c r="B259" s="26"/>
      <c r="C259" s="40" t="s">
        <v>227</v>
      </c>
      <c r="D259" s="40"/>
      <c r="E259" s="40"/>
      <c r="F259" s="27"/>
      <c r="G259" s="28"/>
    </row>
  </sheetData>
  <mergeCells count="89">
    <mergeCell ref="A128:A129"/>
    <mergeCell ref="A153:A154"/>
    <mergeCell ref="A196:A197"/>
    <mergeCell ref="A192:A193"/>
    <mergeCell ref="A198:A199"/>
    <mergeCell ref="A204:A205"/>
    <mergeCell ref="A206:A207"/>
    <mergeCell ref="A209:A210"/>
    <mergeCell ref="A190:A191"/>
    <mergeCell ref="A155:A156"/>
    <mergeCell ref="A157:A158"/>
    <mergeCell ref="A159:A160"/>
    <mergeCell ref="A161:A162"/>
    <mergeCell ref="A165:A166"/>
    <mergeCell ref="A168:A169"/>
    <mergeCell ref="A173:A174"/>
    <mergeCell ref="A175:A176"/>
    <mergeCell ref="A177:A179"/>
    <mergeCell ref="A181:A183"/>
    <mergeCell ref="A184:A185"/>
    <mergeCell ref="A98:A99"/>
    <mergeCell ref="A101:A102"/>
    <mergeCell ref="A103:A104"/>
    <mergeCell ref="A150:A152"/>
    <mergeCell ref="A105:A107"/>
    <mergeCell ref="A112:A113"/>
    <mergeCell ref="A114:A115"/>
    <mergeCell ref="A118:A119"/>
    <mergeCell ref="A120:A122"/>
    <mergeCell ref="A124:A125"/>
    <mergeCell ref="A131:A132"/>
    <mergeCell ref="A133:A134"/>
    <mergeCell ref="A136:A137"/>
    <mergeCell ref="A143:A144"/>
    <mergeCell ref="A145:A147"/>
    <mergeCell ref="A126:A127"/>
    <mergeCell ref="A83:A84"/>
    <mergeCell ref="A85:A86"/>
    <mergeCell ref="A87:A88"/>
    <mergeCell ref="A244:A245"/>
    <mergeCell ref="A239:A240"/>
    <mergeCell ref="A233:A234"/>
    <mergeCell ref="A230:A232"/>
    <mergeCell ref="A227:A229"/>
    <mergeCell ref="A225:A226"/>
    <mergeCell ref="A222:A224"/>
    <mergeCell ref="A215:A216"/>
    <mergeCell ref="A213:A214"/>
    <mergeCell ref="A211:A212"/>
    <mergeCell ref="A90:A91"/>
    <mergeCell ref="A94:A95"/>
    <mergeCell ref="A96:A97"/>
    <mergeCell ref="A28:A29"/>
    <mergeCell ref="A30:A31"/>
    <mergeCell ref="A32:A33"/>
    <mergeCell ref="B10:B12"/>
    <mergeCell ref="A80:A82"/>
    <mergeCell ref="A34:A35"/>
    <mergeCell ref="A36:A37"/>
    <mergeCell ref="A41:A42"/>
    <mergeCell ref="A43:A44"/>
    <mergeCell ref="A45:A47"/>
    <mergeCell ref="A48:A50"/>
    <mergeCell ref="A51:A53"/>
    <mergeCell ref="A55:A57"/>
    <mergeCell ref="A71:A73"/>
    <mergeCell ref="A74:A75"/>
    <mergeCell ref="A76:A77"/>
    <mergeCell ref="C257:E258"/>
    <mergeCell ref="C10:C12"/>
    <mergeCell ref="D10:D12"/>
    <mergeCell ref="E10:E12"/>
    <mergeCell ref="A6:G6"/>
    <mergeCell ref="A8:G8"/>
    <mergeCell ref="A9:G9"/>
    <mergeCell ref="A7:G7"/>
    <mergeCell ref="A68:A69"/>
    <mergeCell ref="A66:A67"/>
    <mergeCell ref="A64:A65"/>
    <mergeCell ref="A17:A18"/>
    <mergeCell ref="A20:A21"/>
    <mergeCell ref="A22:A23"/>
    <mergeCell ref="A10:A12"/>
    <mergeCell ref="A26:A27"/>
    <mergeCell ref="F10:F12"/>
    <mergeCell ref="G10:G12"/>
    <mergeCell ref="B249:D253"/>
    <mergeCell ref="C254:E254"/>
    <mergeCell ref="C256:E256"/>
  </mergeCells>
  <printOptions horizontalCentered="1"/>
  <pageMargins left="0.11811023622047245" right="0.11811023622047245" top="0.78740157480314965" bottom="0.78740157480314965" header="0.31496062992125984" footer="0.31496062992125984"/>
  <pageSetup scale="56" fitToHeight="0" orientation="portrait" r:id="rId1"/>
  <headerFooter>
    <oddFooter>&amp;LPag: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 (2)</vt:lpstr>
      <vt:lpstr>'Sheet1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Betances de Acta</dc:creator>
  <cp:lastModifiedBy>Josefa B Calderon Sanchez</cp:lastModifiedBy>
  <cp:lastPrinted>2018-05-03T20:29:19Z</cp:lastPrinted>
  <dcterms:created xsi:type="dcterms:W3CDTF">2017-09-04T20:40:02Z</dcterms:created>
  <dcterms:modified xsi:type="dcterms:W3CDTF">2018-05-03T20:31:09Z</dcterms:modified>
</cp:coreProperties>
</file>